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IDC_OSEP\Tools &amp; Products\DTSs\Final\Final To Post - April - PtB &amp; PtC_CC_EE_Setting\2018\"/>
    </mc:Choice>
  </mc:AlternateContent>
  <bookViews>
    <workbookView xWindow="0" yWindow="0" windowWidth="20160" windowHeight="8856" tabRatio="672"/>
  </bookViews>
  <sheets>
    <sheet name="README" sheetId="15" r:id="rId1"/>
    <sheet name="PAGE1" sheetId="1" r:id="rId2"/>
    <sheet name="PAGE2" sheetId="13" r:id="rId3"/>
    <sheet name="PAGE3" sheetId="7" r:id="rId4"/>
    <sheet name="PAGE4" sheetId="8" r:id="rId5"/>
    <sheet name="PAGE5" sheetId="9" r:id="rId6"/>
    <sheet name="PAGE6" sheetId="5" r:id="rId7"/>
  </sheets>
  <definedNames>
    <definedName name="_xlnm.Print_Area" localSheetId="1">PAGE1!$A$1:$I$31</definedName>
    <definedName name="_xlnm.Print_Area" localSheetId="2">PAGE2!$A$1:$L$32</definedName>
    <definedName name="_xlnm.Print_Area" localSheetId="3">PAGE3!$A$1:$K$32</definedName>
    <definedName name="_xlnm.Print_Area" localSheetId="4">PAGE4!$A$1:$K$31</definedName>
    <definedName name="_xlnm.Print_Area" localSheetId="5">PAGE5!$A$1:$I$34</definedName>
    <definedName name="_xlnm.Print_Area" localSheetId="6">PAGE6!$A$1:$I$33</definedName>
  </definedNames>
  <calcPr calcId="162913"/>
</workbook>
</file>

<file path=xl/calcChain.xml><?xml version="1.0" encoding="utf-8"?>
<calcChain xmlns="http://schemas.openxmlformats.org/spreadsheetml/2006/main">
  <c r="I26" i="1" l="1"/>
  <c r="L27" i="13"/>
  <c r="I29" i="9"/>
  <c r="I34" i="5"/>
  <c r="H34" i="5"/>
  <c r="G34" i="5"/>
  <c r="F34" i="5"/>
  <c r="E34" i="5"/>
  <c r="D34" i="5"/>
  <c r="C34" i="5"/>
  <c r="B34" i="5"/>
  <c r="I28" i="5"/>
  <c r="J27" i="5"/>
  <c r="J26" i="5"/>
  <c r="J25" i="5"/>
  <c r="J24" i="5"/>
  <c r="J23" i="5"/>
  <c r="J22" i="5"/>
  <c r="J21" i="5"/>
  <c r="J20" i="5"/>
  <c r="J19" i="5"/>
  <c r="J18" i="5"/>
  <c r="J17" i="5"/>
  <c r="J16" i="5"/>
  <c r="J15" i="5"/>
  <c r="J14" i="5"/>
  <c r="K28" i="9"/>
  <c r="J28" i="9" s="1"/>
  <c r="L29" i="9"/>
  <c r="K29" i="9"/>
  <c r="K27" i="9"/>
  <c r="L27" i="9"/>
  <c r="K26" i="9"/>
  <c r="L26" i="9"/>
  <c r="K25" i="9"/>
  <c r="L25" i="9"/>
  <c r="K24" i="9"/>
  <c r="L24" i="9"/>
  <c r="K23" i="9"/>
  <c r="L23" i="9"/>
  <c r="K22" i="9"/>
  <c r="L22" i="9"/>
  <c r="K21" i="9"/>
  <c r="L21" i="9"/>
  <c r="K20" i="9"/>
  <c r="L20" i="9"/>
  <c r="K19" i="9"/>
  <c r="L19" i="9"/>
  <c r="K18" i="9"/>
  <c r="L18" i="9"/>
  <c r="K17" i="9"/>
  <c r="L17" i="9"/>
  <c r="K16" i="9"/>
  <c r="L16" i="9"/>
  <c r="H35" i="9"/>
  <c r="G35" i="9"/>
  <c r="F35" i="9"/>
  <c r="D35" i="9"/>
  <c r="E35" i="9"/>
  <c r="J32" i="8"/>
  <c r="I32" i="8"/>
  <c r="H32" i="8"/>
  <c r="G32" i="8"/>
  <c r="F32" i="8"/>
  <c r="E32" i="8"/>
  <c r="E33" i="7"/>
  <c r="I33" i="7"/>
  <c r="J33" i="7"/>
  <c r="H33" i="7"/>
  <c r="G33" i="7"/>
  <c r="F33" i="7"/>
  <c r="L33" i="13"/>
  <c r="K33" i="13"/>
  <c r="J33" i="13"/>
  <c r="I33" i="13"/>
  <c r="H33" i="13"/>
  <c r="G33" i="13"/>
  <c r="F33" i="13"/>
  <c r="E33" i="13"/>
  <c r="N26" i="13"/>
  <c r="N25" i="13"/>
  <c r="N24" i="13"/>
  <c r="N23" i="13"/>
  <c r="N22" i="13"/>
  <c r="N21" i="13"/>
  <c r="N20" i="13"/>
  <c r="N19" i="13"/>
  <c r="N18" i="13"/>
  <c r="N17" i="13"/>
  <c r="N16" i="13"/>
  <c r="N15" i="13"/>
  <c r="N14" i="13"/>
  <c r="M26" i="13"/>
  <c r="M25" i="13"/>
  <c r="M24" i="13"/>
  <c r="M23" i="13"/>
  <c r="M22" i="13"/>
  <c r="M21" i="13"/>
  <c r="M20" i="13"/>
  <c r="M19" i="13"/>
  <c r="M18" i="13"/>
  <c r="M17" i="13"/>
  <c r="M16" i="13"/>
  <c r="M15" i="13"/>
  <c r="M14" i="13"/>
  <c r="M13" i="13"/>
  <c r="N13" i="13"/>
  <c r="H32" i="1"/>
  <c r="G32" i="1"/>
  <c r="F32" i="1"/>
  <c r="E32" i="1"/>
  <c r="J26" i="1"/>
  <c r="J25" i="1"/>
  <c r="J24" i="1"/>
  <c r="J23" i="1"/>
  <c r="J22" i="1"/>
  <c r="J21" i="1"/>
  <c r="J20" i="1"/>
  <c r="J19" i="1"/>
  <c r="J18" i="1"/>
  <c r="J17" i="1"/>
  <c r="J16" i="1"/>
  <c r="J15" i="1"/>
  <c r="J14" i="1"/>
  <c r="J13" i="1"/>
  <c r="B28" i="5"/>
  <c r="C28" i="5"/>
  <c r="E27" i="13"/>
  <c r="F27" i="13"/>
  <c r="I25" i="1"/>
  <c r="I24" i="1"/>
  <c r="I23" i="1"/>
  <c r="I22" i="1"/>
  <c r="I21" i="1"/>
  <c r="I20" i="1"/>
  <c r="I19" i="1"/>
  <c r="I18" i="1"/>
  <c r="I17" i="1"/>
  <c r="I16" i="1"/>
  <c r="I15" i="1"/>
  <c r="I14" i="1"/>
  <c r="I13" i="1"/>
  <c r="K27" i="13"/>
  <c r="J27" i="13"/>
  <c r="I27" i="13"/>
  <c r="H27" i="13"/>
  <c r="G27" i="13"/>
  <c r="I24" i="9"/>
  <c r="I28" i="9"/>
  <c r="I27" i="9"/>
  <c r="I26" i="9"/>
  <c r="I25" i="9"/>
  <c r="I23" i="9"/>
  <c r="I22" i="9"/>
  <c r="I21" i="9"/>
  <c r="I20" i="9"/>
  <c r="I19" i="9"/>
  <c r="I18" i="9"/>
  <c r="I17" i="9"/>
  <c r="I16" i="9"/>
  <c r="D28" i="5"/>
  <c r="E28" i="5"/>
  <c r="F28" i="5"/>
  <c r="G28" i="5"/>
  <c r="H28" i="5"/>
  <c r="K15" i="5"/>
  <c r="K16" i="5"/>
  <c r="K17" i="5"/>
  <c r="K18" i="5"/>
  <c r="K19" i="5"/>
  <c r="K20" i="5"/>
  <c r="K21" i="5"/>
  <c r="K22" i="5"/>
  <c r="K23" i="5"/>
  <c r="K24" i="5"/>
  <c r="K25" i="5"/>
  <c r="K26" i="5"/>
  <c r="K27" i="5"/>
  <c r="K14" i="5"/>
  <c r="J17" i="9" l="1"/>
  <c r="J21" i="9"/>
  <c r="J18" i="9"/>
  <c r="J20" i="9"/>
  <c r="J22" i="9"/>
  <c r="J24" i="9"/>
  <c r="J26" i="9"/>
  <c r="J19" i="9"/>
  <c r="J16" i="9"/>
  <c r="J23" i="9"/>
  <c r="J25" i="9"/>
  <c r="J27" i="9"/>
  <c r="J29" i="9"/>
</calcChain>
</file>

<file path=xl/sharedStrings.xml><?xml version="1.0" encoding="utf-8"?>
<sst xmlns="http://schemas.openxmlformats.org/spreadsheetml/2006/main" count="215" uniqueCount="96">
  <si>
    <t>HEARING IMPAIRMENTS</t>
  </si>
  <si>
    <t>SPEECH OR LANGUAGE IMPAIRMENTS</t>
  </si>
  <si>
    <t>VISUAL IMPAIRMENTS</t>
  </si>
  <si>
    <t>ORTHOPEDIC IMPAIRMENTS</t>
  </si>
  <si>
    <t>OTHER HEALTH IMPAIRMENTS</t>
  </si>
  <si>
    <t>SPECIFIC LEARNING DISABILITIES</t>
  </si>
  <si>
    <t>AUTISM</t>
  </si>
  <si>
    <t>TRAUMATIC BRAIN INJURY</t>
  </si>
  <si>
    <t>DISABILITY</t>
  </si>
  <si>
    <t>DEAF-BLINDNESS</t>
  </si>
  <si>
    <t>MULTIPLE DISABILITIES</t>
  </si>
  <si>
    <t xml:space="preserve"> </t>
  </si>
  <si>
    <t>EMOTIONAL DISTURBANCE</t>
  </si>
  <si>
    <t>AMERICAN INDIAN OR ALASKA NATIVE</t>
  </si>
  <si>
    <t>PART B, INDIVIDUALS WITH DISABILITIES EDUCATION ACT, AS AMENDED</t>
  </si>
  <si>
    <t>RACE/ETHNICITY</t>
  </si>
  <si>
    <t>WHITE</t>
  </si>
  <si>
    <t>TOTAL</t>
  </si>
  <si>
    <t>TOTAL (Sum of all the above)</t>
  </si>
  <si>
    <t>ROW TOTAL</t>
  </si>
  <si>
    <t>REPORT OF CHILDREN WITH DISABILITIES RECEIVING SPECIAL EDUCATION</t>
  </si>
  <si>
    <t>TOTAL: (Sum of all the above)</t>
  </si>
  <si>
    <t>SPEECH OR LANGUAGE IMPAIRMENT</t>
  </si>
  <si>
    <t>VISUAL IMPAIRMENT</t>
  </si>
  <si>
    <t>DEVELOPMENTAL DELAY</t>
  </si>
  <si>
    <t>AGE 6-21</t>
  </si>
  <si>
    <t>REPORT OF CHILDREN  WITH DISABILITIES RECEIVING SPECIAL EDUCATION</t>
  </si>
  <si>
    <t>TOTAL: (Sum of all of the above)</t>
  </si>
  <si>
    <t>COMPUTED TOTALS</t>
  </si>
  <si>
    <t xml:space="preserve">COMPUTED TOTALS </t>
  </si>
  <si>
    <r>
      <t xml:space="preserve">DEVELOPMENTAL DELAY </t>
    </r>
    <r>
      <rPr>
        <b/>
        <vertAlign val="superscript"/>
        <sz val="8"/>
        <rFont val="Arial"/>
        <family val="2"/>
      </rPr>
      <t>1</t>
    </r>
  </si>
  <si>
    <r>
      <t>TOTAL (PERCENT)</t>
    </r>
    <r>
      <rPr>
        <b/>
        <vertAlign val="superscript"/>
        <sz val="8"/>
        <rFont val="Arial"/>
        <family val="2"/>
      </rPr>
      <t>2</t>
    </r>
  </si>
  <si>
    <r>
      <t>DEVELOPMENTAL DELAY</t>
    </r>
    <r>
      <rPr>
        <b/>
        <vertAlign val="superscript"/>
        <sz val="8"/>
        <rFont val="Arial"/>
        <family val="2"/>
      </rPr>
      <t>1</t>
    </r>
  </si>
  <si>
    <r>
      <t>(PERCENT)</t>
    </r>
    <r>
      <rPr>
        <b/>
        <vertAlign val="superscript"/>
        <sz val="8"/>
        <rFont val="Arial"/>
        <family val="2"/>
      </rPr>
      <t>1</t>
    </r>
  </si>
  <si>
    <r>
      <t>DEVELOPMENTAL DELAY</t>
    </r>
    <r>
      <rPr>
        <b/>
        <vertAlign val="superscript"/>
        <sz val="8"/>
        <rFont val="Arial"/>
        <family val="2"/>
      </rPr>
      <t>2</t>
    </r>
  </si>
  <si>
    <t xml:space="preserve">  </t>
  </si>
  <si>
    <t>ASIAN</t>
  </si>
  <si>
    <t>BLACK OR AFRICAN AMERICAN</t>
  </si>
  <si>
    <t>TWO OR MORE RACES</t>
  </si>
  <si>
    <t>INTELLECTUAL DISABILITY</t>
  </si>
  <si>
    <r>
      <t xml:space="preserve">1 </t>
    </r>
    <r>
      <rPr>
        <b/>
        <sz val="8"/>
        <rFont val="Arial"/>
        <family val="2"/>
      </rPr>
      <t>STATES SHOULD NOT PROVIDE PERCENTAGES IN THIS SECTION, AS THEY WILL BE CALCULATED AFTER THE COUNTS ARE ENTERED.</t>
    </r>
  </si>
  <si>
    <r>
      <t>2</t>
    </r>
    <r>
      <rPr>
        <sz val="8"/>
        <rFont val="Arial"/>
        <family val="2"/>
      </rPr>
      <t xml:space="preserve"> The definition of developmental delay is state-determined and applies to children with disabilities (IDEA) aged three through nine, or a subset of that age range. See 34 C.F.R. Part 300.111(b)</t>
    </r>
  </si>
  <si>
    <t xml:space="preserve">AGE </t>
  </si>
  <si>
    <r>
      <t>1</t>
    </r>
    <r>
      <rPr>
        <sz val="8"/>
        <rFont val="Arial"/>
        <family val="2"/>
      </rPr>
      <t xml:space="preserve"> The definition of developmental delay is state-determined and applies to children with disabilities (IDEA) aged three through nine, or a subset of that age range. See 34 C.F.R. Part 300.111(b)</t>
    </r>
  </si>
  <si>
    <r>
      <t>1</t>
    </r>
    <r>
      <rPr>
        <sz val="8"/>
        <rFont val="Arial"/>
        <family val="2"/>
      </rPr>
      <t xml:space="preserve"> The definition of developmental delay is state-determined and applies to children with disabilities (IDEA) aged three through nine, or a subset of that age range. See 34 C.F.R. Part 300.111(b).</t>
    </r>
  </si>
  <si>
    <r>
      <t>1</t>
    </r>
    <r>
      <rPr>
        <b/>
        <sz val="8"/>
        <rFont val="Arial"/>
        <family val="2"/>
      </rPr>
      <t>STATES SHOULD NOT PROVIDE PERCENTAGES IN THIS SECTION, AS THEY WILL BE CALCULATED AFTER THE COUNTS ARE ENTERED.</t>
    </r>
  </si>
  <si>
    <r>
      <t>2</t>
    </r>
    <r>
      <rPr>
        <sz val="8"/>
        <rFont val="Arial"/>
        <family val="2"/>
      </rPr>
      <t xml:space="preserve"> The definition of developmental delay is state-determined and applies to children with disabilities (IDEA) aged three through nine, or a subset of that age range. See 34 C.F.R. Part 300.111(b).</t>
    </r>
  </si>
  <si>
    <r>
      <t xml:space="preserve"> 1</t>
    </r>
    <r>
      <rPr>
        <sz val="8"/>
        <rFont val="Arial"/>
        <family val="2"/>
      </rPr>
      <t xml:space="preserve"> The definition of developmental delay is state-determined and applies to Children with Disabilities (IDEA) aged three through nine, or a subset of that age range. See 34 C.F.R. Part 300.111(b)</t>
    </r>
  </si>
  <si>
    <r>
      <t xml:space="preserve"> </t>
    </r>
    <r>
      <rPr>
        <b/>
        <vertAlign val="superscript"/>
        <sz val="8"/>
        <rFont val="Arial"/>
        <family val="2"/>
      </rPr>
      <t>2</t>
    </r>
    <r>
      <rPr>
        <b/>
        <sz val="8"/>
        <rFont val="Arial"/>
        <family val="2"/>
      </rPr>
      <t xml:space="preserve"> STATES SHOULD NOT PROVIDE PERCENTAGES IN THIS SECTION, AS THEY WILL BE CALCULATED AFTER THE COUNTS ARE ENTERED.</t>
    </r>
  </si>
  <si>
    <t>HISPANIC/
LATINO</t>
  </si>
  <si>
    <t>AMERICAN 
INDIAN OR 
ALASKA NATIVE</t>
  </si>
  <si>
    <t>BLACK OR 
AFRICAN 
AMERICAN</t>
  </si>
  <si>
    <t>NATIVE HAWAIIAN 
OR OTHER 
PACIFIC ISLANDER</t>
  </si>
  <si>
    <t>TWO OR 
MORE RACES</t>
  </si>
  <si>
    <t>6-21 TOTALS REPORTED ON PAGE 6</t>
  </si>
  <si>
    <t>3-5 TOTALS
REPORTED 
ON PAGE 2</t>
  </si>
  <si>
    <t>PAGE 2 OF 7</t>
  </si>
  <si>
    <t>PAGE 3 OF 7</t>
  </si>
  <si>
    <t>PAGE 4 OF 7</t>
  </si>
  <si>
    <t>PAGE 5 OF 7</t>
  </si>
  <si>
    <t>PAGE 6 OF 7</t>
  </si>
  <si>
    <t>PAGE 7 OF 7</t>
  </si>
  <si>
    <r>
      <t>2</t>
    </r>
    <r>
      <rPr>
        <b/>
        <sz val="8"/>
        <rFont val="Arial"/>
        <family val="2"/>
      </rPr>
      <t xml:space="preserve"> STATES SHOULD NOT PROVIDE PERCENTAGES IN THIS SECTION, AS THEY WILL BE CALCULATED AFTER THE COUNTS ARE ENTERED.</t>
    </r>
  </si>
  <si>
    <r>
      <t>TOTAL                           (PERCENT)</t>
    </r>
    <r>
      <rPr>
        <b/>
        <vertAlign val="superscript"/>
        <sz val="8"/>
        <rFont val="Arial"/>
        <family val="2"/>
      </rPr>
      <t>1</t>
    </r>
  </si>
  <si>
    <t xml:space="preserve">Reporting Year: </t>
  </si>
  <si>
    <t>SECTION A. Distribution of children with disabilities (IDEA) ages 3 through 5 receiving special education by age and disability</t>
  </si>
  <si>
    <t>SECTION B.  Distribution of Children with Disabilities (IDEA) ages 3 through 5 receiving special education by discrete Race/Ethnicity and disability</t>
  </si>
  <si>
    <t xml:space="preserve">SECTION C. Distribution of children with disabilities (IDEA) ages 6 through 21 receiving special education by age and disability            </t>
  </si>
  <si>
    <t>SECTION C  (CONTINUED)</t>
  </si>
  <si>
    <t xml:space="preserve">SECTION C  (COUNTINUED)           </t>
  </si>
  <si>
    <t>SECTION D. Distribution of Children with Disabilities (IDEA) ages 6 through 21 receiving special education by discrete Race/Ethnicity and disability</t>
  </si>
  <si>
    <t>following the guidelines provided in the data file specifications at:</t>
  </si>
  <si>
    <r>
      <t>The ED</t>
    </r>
    <r>
      <rPr>
        <b/>
        <i/>
        <sz val="12"/>
        <color rgb="FF105D89"/>
        <rFont val="Arial"/>
        <family val="2"/>
      </rPr>
      <t xml:space="preserve">Facts </t>
    </r>
    <r>
      <rPr>
        <b/>
        <sz val="12"/>
        <color rgb="FF105D89"/>
        <rFont val="Arial"/>
        <family val="2"/>
      </rPr>
      <t>Initiative</t>
    </r>
  </si>
  <si>
    <t>Please read the following basic guidelines before using this tool:</t>
  </si>
  <si>
    <t>1.</t>
  </si>
  <si>
    <t>To change the size and appearance of the text on the spreadsheet, select VIEW from the toolbar, select ZOOM, and then select the percentage increase or decrease.</t>
  </si>
  <si>
    <t>2.</t>
  </si>
  <si>
    <t xml:space="preserve">Enter the appropriate data into the YELLOW shaded areas on each page of the form.  Please be sure to read section heading descriptions so data are entered in the correct section.  </t>
  </si>
  <si>
    <t>3.</t>
  </si>
  <si>
    <t>If you choose to cut and paste data from another area, use the PASTE SPECIAL option and select VALUES.  This will protect the current formats.</t>
  </si>
  <si>
    <t>4.</t>
  </si>
  <si>
    <t xml:space="preserve">Each cell in the 618 Data Pre-submission Edit Check Tool contains a “-9” value by default. If your state will not report that data element, leave the "-9" as a placeholder. Only enter "0" for true zero counts. </t>
  </si>
  <si>
    <t>5.</t>
  </si>
  <si>
    <t xml:space="preserve">RED cells indicate computational errors or an error in reporting. Please make sure there are NO RED CELLS before saving data.  </t>
  </si>
  <si>
    <t>If you would like assistance using this tool, please contact your IDC State Liaison or IDEAdata@westat.com.</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</si>
  <si>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</si>
  <si>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Westat is the lead organization for IDC. For more information about the center’s work and its partners, see</t>
  </si>
  <si>
    <t>www.ideadata.org.</t>
  </si>
  <si>
    <t>618 Data Pre-submission Edit Check Tool - Part B Child Count</t>
  </si>
  <si>
    <r>
      <rPr>
        <b/>
        <i/>
        <sz val="12"/>
        <color theme="1" tint="0.34998626667073579"/>
        <rFont val="Arial"/>
        <family val="2"/>
      </rPr>
      <t>IDEA</t>
    </r>
    <r>
      <rPr>
        <b/>
        <sz val="12"/>
        <color theme="1" tint="0.34998626667073579"/>
        <rFont val="Arial"/>
        <family val="2"/>
      </rPr>
      <t xml:space="preserve"> Data Center (IDC)</t>
    </r>
  </si>
  <si>
    <r>
      <t xml:space="preserve">The </t>
    </r>
    <r>
      <rPr>
        <i/>
        <sz val="12"/>
        <color rgb="FF105D89"/>
        <rFont val="Arial"/>
        <family val="2"/>
      </rPr>
      <t>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</si>
  <si>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8"/>
        <rFont val="Arial"/>
        <family val="2"/>
      </rPr>
      <t>IDEA</t>
    </r>
    <r>
      <rPr>
        <b/>
        <sz val="8"/>
        <rFont val="Arial"/>
        <family val="2"/>
      </rPr>
      <t xml:space="preserve"> Data Center (IDC)</t>
    </r>
  </si>
  <si>
    <r>
      <rPr>
        <b/>
        <i/>
        <sz val="8"/>
        <rFont val="Arial"/>
        <family val="2"/>
      </rPr>
      <t xml:space="preserve">IDEA </t>
    </r>
    <r>
      <rPr>
        <b/>
        <sz val="8"/>
        <rFont val="Arial"/>
        <family val="2"/>
      </rPr>
      <t>Data Center (IDC)</t>
    </r>
  </si>
  <si>
    <r>
      <t xml:space="preserve">The 618 Data Pre-submission Edit Check Tool is designed to be used by states as they prepare their data for submission via </t>
    </r>
    <r>
      <rPr>
        <sz val="12"/>
        <color rgb="FF105D89"/>
        <rFont val="Arial"/>
        <family val="2"/>
      </rPr>
      <t>ED</t>
    </r>
    <r>
      <rPr>
        <i/>
        <sz val="12"/>
        <color rgb="FF105D89"/>
        <rFont val="Arial"/>
        <family val="2"/>
      </rPr>
      <t>Facts</t>
    </r>
    <r>
      <rPr>
        <sz val="12"/>
        <color rgb="FF105D89"/>
        <rFont val="Arial"/>
        <family val="2"/>
      </rPr>
      <t xml:space="preserve">. The tool can identify potential errors in subtotals or totals. 
</t>
    </r>
    <r>
      <rPr>
        <b/>
        <sz val="12"/>
        <color rgb="FF105D89"/>
        <rFont val="Arial"/>
        <family val="2"/>
      </rPr>
      <t>Please note that data may not be submitted using this tool. All data must be submitted</t>
    </r>
  </si>
  <si>
    <t>Version Date: 2/20/2018</t>
  </si>
  <si>
    <t>Reporting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</si>
</sst>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32" x14ac:knownFonts="1">
    <font>
      <sz val="10"/>
      <name val="Arial"/>
    </font>
    <font>
      <sz val="8"/>
      <name val="Arial"/>
      <family val="2"/>
    </font>
    <font>
      <b/>
      <sz val="8"/>
      <name val="Arial"/>
      <family val="2"/>
    </font>
    <font>
      <b/>
      <sz val="10"/>
      <name val="Arial"/>
      <family val="2"/>
    </font>
    <font>
      <sz val="10"/>
      <name val="Arial"/>
      <family val="2"/>
    </font>
    <font>
      <sz val="7"/>
      <name val="Small Fonts"/>
      <family val="2"/>
    </font>
    <font>
      <b/>
      <sz val="7"/>
      <name val="Small Fonts"/>
      <family val="2"/>
    </font>
    <font>
      <sz val="10"/>
      <name val="Arial"/>
      <family val="2"/>
    </font>
    <font>
      <vertAlign val="superscript"/>
      <sz val="8"/>
      <name val="Arial"/>
      <family val="2"/>
    </font>
    <font>
      <b/>
      <vertAlign val="superscript"/>
      <sz val="8"/>
      <name val="Arial"/>
      <family val="2"/>
    </font>
    <font>
      <sz val="12"/>
      <name val="Arial"/>
      <family val="2"/>
    </font>
    <font>
      <b/>
      <sz val="9"/>
      <name val="Arial"/>
      <family val="2"/>
    </font>
    <font>
      <sz val="10"/>
      <name val="Arial"/>
      <family val="2"/>
    </font>
    <font>
      <b/>
      <sz val="14"/>
      <name val="Arial"/>
      <family val="2"/>
    </font>
    <font>
      <sz val="14"/>
      <name val="Arial"/>
      <family val="2"/>
    </font>
    <font>
      <b/>
      <sz val="16"/>
      <color theme="0"/>
      <name val="Arial"/>
      <family val="2"/>
    </font>
    <font>
      <sz val="12"/>
      <color rgb="FF105D89"/>
      <name val="Arial"/>
      <family val="2"/>
    </font>
    <font>
      <i/>
      <sz val="12"/>
      <color rgb="FF105D89"/>
      <name val="Arial"/>
      <family val="2"/>
    </font>
    <font>
      <b/>
      <sz val="12"/>
      <color rgb="FF105D89"/>
      <name val="Arial"/>
      <family val="2"/>
    </font>
    <font>
      <u/>
      <sz val="10"/>
      <color theme="10"/>
      <name val="Arial"/>
      <family val="2"/>
    </font>
    <font>
      <b/>
      <u/>
      <sz val="12"/>
      <color rgb="FF199387"/>
      <name val="Arial"/>
      <family val="2"/>
    </font>
    <font>
      <b/>
      <i/>
      <sz val="12"/>
      <color rgb="FF105D89"/>
      <name val="Arial"/>
      <family val="2"/>
    </font>
    <font>
      <u/>
      <sz val="12"/>
      <color theme="10"/>
      <name val="Arial"/>
      <family val="2"/>
    </font>
    <font>
      <b/>
      <sz val="14"/>
      <color rgb="FF105D89"/>
      <name val="Arial"/>
      <family val="2"/>
    </font>
    <font>
      <sz val="11"/>
      <name val="Arial"/>
      <family val="2"/>
    </font>
    <font>
      <sz val="12"/>
      <color rgb="FFC00000"/>
      <name val="Arial"/>
      <family val="2"/>
    </font>
    <font>
      <sz val="12"/>
      <color theme="5" tint="-0.249977111117893"/>
      <name val="Arial"/>
      <family val="2"/>
    </font>
    <font>
      <sz val="12"/>
      <color rgb="FFFF0000"/>
      <name val="Arial"/>
      <family val="2"/>
    </font>
    <font>
      <sz val="12"/>
      <color theme="1" tint="0.34998626667073579"/>
      <name val="Arial"/>
      <family val="2"/>
    </font>
    <font>
      <b/>
      <sz val="12"/>
      <color theme="1" tint="0.34998626667073579"/>
      <name val="Arial"/>
      <family val="2"/>
    </font>
    <font>
      <b/>
      <i/>
      <sz val="12"/>
      <color theme="1" tint="0.34998626667073579"/>
      <name val="Arial"/>
      <family val="2"/>
    </font>
    <font>
      <b/>
      <i/>
      <sz val="8"/>
      <name val="Arial"/>
      <family val="2"/>
    </font>
  </fonts>
  <fills count="11">
    <fill>
      <patternFill patternType="none"/>
    </fill>
    <fill>
      <patternFill patternType="gray125"/>
    </fill>
    <fill>
      <patternFill patternType="solid">
        <fgColor indexed="26"/>
        <bgColor indexed="64"/>
      </patternFill>
    </fill>
    <fill>
      <patternFill patternType="solid">
        <fgColor indexed="59"/>
        <bgColor indexed="64"/>
      </patternFill>
    </fill>
    <fill>
      <patternFill patternType="solid">
        <fgColor indexed="8"/>
        <bgColor indexed="64"/>
      </patternFill>
    </fill>
    <fill>
      <patternFill patternType="solid">
        <fgColor indexed="22"/>
        <bgColor indexed="64"/>
      </patternFill>
    </fill>
    <fill>
      <patternFill patternType="solid">
        <fgColor rgb="FF199387"/>
        <bgColor indexed="64"/>
      </patternFill>
    </fill>
    <fill>
      <patternFill patternType="solid">
        <fgColor rgb="FFDAEEEC"/>
        <bgColor indexed="64"/>
      </patternFill>
    </fill>
    <fill>
      <patternFill patternType="solid">
        <fgColor rgb="FFDCEEEC"/>
        <bgColor indexed="64"/>
      </patternFill>
    </fill>
    <fill>
      <patternFill patternType="solid">
        <fgColor rgb="FFDAEEED"/>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pplyBorder="0"/>
    <xf numFmtId="0" fontId="12" fillId="0" borderId="0"/>
    <xf numFmtId="0" fontId="4" fillId="0" borderId="0"/>
    <xf numFmtId="9" fontId="4" fillId="0" borderId="0" applyFont="0" applyFill="0" applyBorder="0" applyAlignment="0" applyProtection="0"/>
    <xf numFmtId="0" fontId="12" fillId="0" borderId="0"/>
    <xf numFmtId="0" fontId="12" fillId="0" borderId="0"/>
    <xf numFmtId="0" fontId="19" fillId="0" borderId="0" applyNumberFormat="0" applyFill="0" applyBorder="0" applyAlignment="0" applyProtection="0"/>
  </cellStyleXfs>
  <cellXfs count="192">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Alignment="1">
      <alignment horizontal="center"/>
    </xf>
    <xf numFmtId="0" fontId="2" fillId="0" borderId="0" xfId="0" applyFont="1" applyAlignment="1">
      <alignment horizontal="right"/>
    </xf>
    <xf numFmtId="0" fontId="2" fillId="0" borderId="5" xfId="0" applyFont="1" applyBorder="1" applyAlignment="1">
      <alignment horizontal="center"/>
    </xf>
    <xf numFmtId="3" fontId="0" fillId="0" borderId="0" xfId="0" applyNumberFormat="1"/>
    <xf numFmtId="0" fontId="2" fillId="0" borderId="0" xfId="0" applyNumberFormat="1" applyFont="1" applyAlignment="1">
      <alignment horizontal="center"/>
    </xf>
    <xf numFmtId="0" fontId="2" fillId="0" borderId="6" xfId="0" applyFont="1" applyBorder="1" applyAlignment="1">
      <alignment horizontal="center"/>
    </xf>
    <xf numFmtId="0" fontId="0" fillId="0" borderId="0" xfId="0" applyAlignment="1"/>
    <xf numFmtId="49" fontId="2" fillId="0" borderId="0" xfId="0" applyNumberFormat="1" applyFont="1" applyAlignment="1">
      <alignment horizontal="center"/>
    </xf>
    <xf numFmtId="0" fontId="2" fillId="0" borderId="0" xfId="0" applyFont="1" applyBorder="1" applyAlignment="1"/>
    <xf numFmtId="0" fontId="0" fillId="0" borderId="8" xfId="0" applyBorder="1"/>
    <xf numFmtId="49" fontId="2" fillId="0" borderId="8" xfId="0" applyNumberFormat="1" applyFont="1" applyBorder="1" applyAlignment="1">
      <alignment horizontal="center"/>
    </xf>
    <xf numFmtId="1" fontId="0" fillId="2" borderId="1" xfId="0" applyNumberFormat="1" applyFill="1" applyBorder="1" applyProtection="1">
      <protection locked="0"/>
    </xf>
    <xf numFmtId="1" fontId="2" fillId="3" borderId="1" xfId="0" applyNumberFormat="1" applyFont="1" applyFill="1" applyBorder="1" applyProtection="1"/>
    <xf numFmtId="1" fontId="0" fillId="3" borderId="1" xfId="0" applyNumberFormat="1" applyFill="1" applyBorder="1" applyProtection="1"/>
    <xf numFmtId="0" fontId="1"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1" fontId="0" fillId="0" borderId="0" xfId="0" applyNumberFormat="1"/>
    <xf numFmtId="164" fontId="1" fillId="0" borderId="0" xfId="0" applyNumberFormat="1" applyFont="1" applyAlignment="1">
      <alignment horizontal="left"/>
    </xf>
    <xf numFmtId="164" fontId="0" fillId="0" borderId="0" xfId="0" applyNumberFormat="1" applyAlignment="1">
      <alignment horizontal="left"/>
    </xf>
    <xf numFmtId="1" fontId="4" fillId="2" borderId="1" xfId="0" applyNumberFormat="1" applyFont="1" applyFill="1" applyBorder="1" applyProtection="1">
      <protection locked="0"/>
    </xf>
    <xf numFmtId="1" fontId="4" fillId="0" borderId="0" xfId="0" applyNumberFormat="1" applyFont="1"/>
    <xf numFmtId="0" fontId="2" fillId="0" borderId="0" xfId="0" applyFont="1" applyAlignment="1">
      <alignment horizontal="center" wrapText="1"/>
    </xf>
    <xf numFmtId="0" fontId="0" fillId="0" borderId="0" xfId="0" applyFill="1"/>
    <xf numFmtId="0" fontId="4" fillId="0" borderId="0" xfId="0" applyFont="1"/>
    <xf numFmtId="1" fontId="4" fillId="4" borderId="1" xfId="0" applyNumberFormat="1" applyFont="1" applyFill="1" applyBorder="1" applyProtection="1"/>
    <xf numFmtId="0" fontId="0" fillId="0" borderId="0" xfId="0" applyProtection="1"/>
    <xf numFmtId="0" fontId="1" fillId="0" borderId="0" xfId="0" applyFont="1" applyProtection="1"/>
    <xf numFmtId="49" fontId="2" fillId="0" borderId="8" xfId="0" applyNumberFormat="1" applyFont="1" applyBorder="1" applyAlignment="1">
      <alignment horizontal="center" wrapText="1"/>
    </xf>
    <xf numFmtId="1" fontId="4" fillId="0" borderId="0" xfId="0" applyNumberFormat="1" applyFont="1" applyFill="1"/>
    <xf numFmtId="0" fontId="4" fillId="0" borderId="0" xfId="0" applyFont="1" applyFill="1"/>
    <xf numFmtId="9" fontId="4" fillId="0" borderId="0" xfId="0" applyNumberFormat="1" applyFont="1"/>
    <xf numFmtId="0" fontId="9" fillId="0" borderId="0" xfId="0" applyFont="1"/>
    <xf numFmtId="0" fontId="2" fillId="0" borderId="0" xfId="0" applyFont="1" applyFill="1" applyBorder="1" applyProtection="1"/>
    <xf numFmtId="1" fontId="0" fillId="0" borderId="0" xfId="0" applyNumberFormat="1" applyFill="1" applyBorder="1" applyProtection="1"/>
    <xf numFmtId="3" fontId="0" fillId="0" borderId="0" xfId="0" applyNumberFormat="1" applyFill="1" applyProtection="1"/>
    <xf numFmtId="0" fontId="0" fillId="0" borderId="0" xfId="0" applyFill="1" applyProtection="1"/>
    <xf numFmtId="0" fontId="2" fillId="0" borderId="0" xfId="0" applyFont="1" applyAlignment="1" applyProtection="1">
      <alignment horizontal="right"/>
    </xf>
    <xf numFmtId="164" fontId="0" fillId="0" borderId="0" xfId="0" applyNumberFormat="1" applyAlignment="1"/>
    <xf numFmtId="164" fontId="9" fillId="0" borderId="0" xfId="0" applyNumberFormat="1" applyFont="1" applyAlignment="1"/>
    <xf numFmtId="0" fontId="2" fillId="0" borderId="0" xfId="0" applyFont="1" applyBorder="1" applyAlignment="1" applyProtection="1"/>
    <xf numFmtId="1" fontId="4" fillId="0" borderId="0" xfId="0" applyNumberFormat="1" applyFont="1" applyFill="1" applyBorder="1" applyProtection="1"/>
    <xf numFmtId="9" fontId="4" fillId="0" borderId="0" xfId="0" applyNumberFormat="1" applyFont="1" applyFill="1" applyBorder="1" applyProtection="1"/>
    <xf numFmtId="1" fontId="0" fillId="0" borderId="0" xfId="0" applyNumberFormat="1" applyProtection="1"/>
    <xf numFmtId="0" fontId="2" fillId="0" borderId="0" xfId="0" applyFont="1" applyFill="1" applyBorder="1" applyAlignment="1" applyProtection="1"/>
    <xf numFmtId="0" fontId="1" fillId="0" borderId="0" xfId="0" applyFont="1" applyFill="1" applyBorder="1" applyAlignment="1" applyProtection="1"/>
    <xf numFmtId="1" fontId="4" fillId="0" borderId="0" xfId="0" applyNumberFormat="1" applyFont="1" applyFill="1" applyProtection="1"/>
    <xf numFmtId="0" fontId="4" fillId="0" borderId="0" xfId="0" applyFont="1" applyFill="1" applyProtection="1"/>
    <xf numFmtId="9" fontId="0" fillId="0" borderId="0" xfId="0" applyNumberFormat="1" applyFill="1" applyBorder="1" applyAlignment="1" applyProtection="1">
      <alignment horizontal="center"/>
    </xf>
    <xf numFmtId="0" fontId="9" fillId="0" borderId="0" xfId="0" applyFont="1" applyBorder="1" applyAlignment="1" applyProtection="1"/>
    <xf numFmtId="0" fontId="1" fillId="0" borderId="0" xfId="0" applyFont="1" applyBorder="1" applyAlignment="1" applyProtection="1"/>
    <xf numFmtId="1" fontId="4" fillId="0" borderId="0" xfId="0" applyNumberFormat="1" applyFont="1" applyProtection="1"/>
    <xf numFmtId="9" fontId="0" fillId="5" borderId="1" xfId="0" applyNumberFormat="1" applyFill="1" applyBorder="1" applyProtection="1"/>
    <xf numFmtId="9" fontId="4" fillId="5" borderId="1" xfId="0" applyNumberFormat="1" applyFont="1" applyFill="1" applyBorder="1" applyProtection="1"/>
    <xf numFmtId="0" fontId="2" fillId="0" borderId="0" xfId="0" applyFont="1" applyProtection="1"/>
    <xf numFmtId="1" fontId="4" fillId="2" borderId="1" xfId="0" applyNumberFormat="1" applyFont="1" applyFill="1" applyBorder="1" applyAlignment="1" applyProtection="1">
      <protection locked="0"/>
    </xf>
    <xf numFmtId="0" fontId="10" fillId="0" borderId="0" xfId="0" applyFont="1"/>
    <xf numFmtId="0" fontId="2" fillId="0" borderId="6" xfId="0" applyFont="1" applyFill="1" applyBorder="1" applyAlignment="1">
      <alignment horizontal="center" wrapText="1"/>
    </xf>
    <xf numFmtId="1" fontId="0" fillId="0" borderId="0" xfId="0" applyNumberFormat="1" applyFill="1" applyBorder="1" applyProtection="1">
      <protection locked="0"/>
    </xf>
    <xf numFmtId="1" fontId="0" fillId="2" borderId="1" xfId="0" applyNumberFormat="1" applyFill="1" applyBorder="1" applyAlignment="1" applyProtection="1">
      <alignment wrapText="1"/>
      <protection locked="0"/>
    </xf>
    <xf numFmtId="0" fontId="6" fillId="0" borderId="0" xfId="0" applyFont="1" applyAlignment="1">
      <alignment horizontal="right"/>
    </xf>
    <xf numFmtId="49" fontId="2" fillId="0" borderId="5" xfId="0" applyNumberFormat="1" applyFont="1" applyBorder="1" applyAlignment="1">
      <alignment horizontal="center"/>
    </xf>
    <xf numFmtId="0" fontId="0" fillId="0" borderId="0" xfId="0" applyAlignment="1"/>
    <xf numFmtId="0" fontId="2" fillId="0" borderId="0" xfId="0" applyFont="1" applyAlignment="1">
      <alignment horizontal="right"/>
    </xf>
    <xf numFmtId="0" fontId="1" fillId="0" borderId="0" xfId="0" applyFont="1" applyAlignment="1"/>
    <xf numFmtId="0" fontId="8" fillId="0" borderId="0" xfId="0" applyFont="1" applyAlignment="1"/>
    <xf numFmtId="0" fontId="2" fillId="0" borderId="4" xfId="0" applyFont="1" applyBorder="1" applyAlignment="1"/>
    <xf numFmtId="0" fontId="6" fillId="0" borderId="0" xfId="0" applyFont="1" applyAlignment="1"/>
    <xf numFmtId="0" fontId="2" fillId="0" borderId="8" xfId="0" applyFont="1" applyBorder="1" applyAlignment="1">
      <alignment horizontal="center" wrapText="1"/>
    </xf>
    <xf numFmtId="0" fontId="2" fillId="0" borderId="8" xfId="0" applyFont="1" applyBorder="1" applyAlignment="1">
      <alignment horizontal="center"/>
    </xf>
    <xf numFmtId="0" fontId="11" fillId="0" borderId="4" xfId="0" applyFont="1" applyBorder="1" applyAlignment="1"/>
    <xf numFmtId="0" fontId="2" fillId="0" borderId="1" xfId="0" applyFont="1" applyBorder="1" applyAlignment="1">
      <alignment horizontal="center" wrapText="1"/>
    </xf>
    <xf numFmtId="0" fontId="2" fillId="0" borderId="0" xfId="0" applyFont="1" applyAlignment="1"/>
    <xf numFmtId="0" fontId="2" fillId="0" borderId="0" xfId="0" applyFont="1" applyAlignment="1">
      <alignment horizontal="right" wrapText="1"/>
    </xf>
    <xf numFmtId="0" fontId="11" fillId="0" borderId="0" xfId="0" applyFont="1" applyBorder="1" applyAlignment="1"/>
    <xf numFmtId="0" fontId="10" fillId="0" borderId="0" xfId="2" applyFont="1"/>
    <xf numFmtId="0" fontId="13" fillId="0" borderId="0" xfId="2" applyFont="1" applyAlignment="1">
      <alignment horizontal="center"/>
    </xf>
    <xf numFmtId="0" fontId="14" fillId="0" borderId="0" xfId="2" applyFont="1" applyAlignment="1"/>
    <xf numFmtId="0" fontId="16" fillId="7" borderId="0" xfId="2" applyFont="1" applyFill="1" applyAlignment="1">
      <alignment wrapText="1"/>
    </xf>
    <xf numFmtId="0" fontId="3" fillId="0" borderId="0" xfId="2" applyFont="1" applyFill="1" applyAlignment="1"/>
    <xf numFmtId="0" fontId="10" fillId="9" borderId="0" xfId="2" applyFont="1" applyFill="1"/>
    <xf numFmtId="0" fontId="10" fillId="7" borderId="0" xfId="2" applyFont="1" applyFill="1"/>
    <xf numFmtId="0" fontId="24" fillId="0" borderId="0" xfId="2" applyFont="1"/>
    <xf numFmtId="0" fontId="16" fillId="8" borderId="0" xfId="2" applyFont="1" applyFill="1" applyAlignment="1">
      <alignment horizontal="left" indent="1"/>
    </xf>
    <xf numFmtId="49" fontId="16" fillId="7" borderId="0" xfId="2" applyNumberFormat="1" applyFont="1" applyFill="1" applyAlignment="1">
      <alignment horizontal="left" vertical="top"/>
    </xf>
    <xf numFmtId="0" fontId="16" fillId="8" borderId="0" xfId="2" applyFont="1" applyFill="1" applyAlignment="1">
      <alignment vertical="top" wrapText="1"/>
    </xf>
    <xf numFmtId="0" fontId="16" fillId="8" borderId="0" xfId="2" applyFont="1" applyFill="1" applyAlignment="1">
      <alignment horizontal="left" vertical="top" wrapText="1"/>
    </xf>
    <xf numFmtId="0" fontId="10" fillId="9" borderId="0" xfId="2" applyFont="1" applyFill="1" applyAlignment="1">
      <alignment horizontal="left" vertical="top"/>
    </xf>
    <xf numFmtId="49" fontId="10" fillId="7" borderId="0" xfId="2" applyNumberFormat="1" applyFont="1" applyFill="1" applyAlignment="1">
      <alignment horizontal="left" vertical="top"/>
    </xf>
    <xf numFmtId="49" fontId="25" fillId="7" borderId="0" xfId="2" applyNumberFormat="1" applyFont="1" applyFill="1" applyAlignment="1">
      <alignment horizontal="left" vertical="top"/>
    </xf>
    <xf numFmtId="0" fontId="26" fillId="8" borderId="0" xfId="2" applyFont="1" applyFill="1" applyAlignment="1">
      <alignment vertical="top" wrapText="1"/>
    </xf>
    <xf numFmtId="0" fontId="10" fillId="0" borderId="0" xfId="2" applyFont="1" applyFill="1" applyAlignment="1">
      <alignment horizontal="center" wrapText="1"/>
    </xf>
    <xf numFmtId="0" fontId="10" fillId="0" borderId="0" xfId="2" applyFont="1" applyAlignment="1">
      <alignment vertical="center"/>
    </xf>
    <xf numFmtId="0" fontId="16" fillId="10" borderId="0" xfId="2" applyFont="1" applyFill="1" applyAlignment="1">
      <alignment horizontal="left" vertical="center" wrapText="1"/>
    </xf>
    <xf numFmtId="0" fontId="27" fillId="0" borderId="0" xfId="2" applyFont="1" applyAlignment="1">
      <alignment vertical="center"/>
    </xf>
    <xf numFmtId="0" fontId="16" fillId="0" borderId="0" xfId="2" applyFont="1" applyAlignment="1">
      <alignment vertical="top" wrapText="1"/>
    </xf>
    <xf numFmtId="0" fontId="10" fillId="0" borderId="0" xfId="2" applyFont="1" applyAlignment="1">
      <alignment vertical="center" wrapText="1"/>
    </xf>
    <xf numFmtId="0" fontId="16" fillId="0" borderId="0" xfId="2" applyFont="1" applyAlignment="1">
      <alignment horizontal="left" vertical="top" wrapText="1"/>
    </xf>
    <xf numFmtId="0" fontId="16" fillId="10" borderId="0" xfId="2" applyFont="1" applyFill="1" applyAlignment="1">
      <alignment vertical="top" wrapText="1"/>
    </xf>
    <xf numFmtId="0" fontId="10" fillId="0" borderId="0" xfId="2" applyFont="1" applyAlignment="1">
      <alignment vertical="top"/>
    </xf>
    <xf numFmtId="0" fontId="16" fillId="10" borderId="0" xfId="2" applyFont="1" applyFill="1" applyAlignment="1">
      <alignment vertical="center" wrapText="1"/>
    </xf>
    <xf numFmtId="0" fontId="16" fillId="10" borderId="0" xfId="2" applyFont="1" applyFill="1" applyAlignment="1">
      <alignment vertical="top"/>
    </xf>
    <xf numFmtId="0" fontId="27" fillId="0" borderId="0" xfId="2" applyFont="1" applyAlignment="1">
      <alignment vertical="top"/>
    </xf>
    <xf numFmtId="0" fontId="16" fillId="10" borderId="0" xfId="2" applyFont="1" applyFill="1" applyAlignment="1">
      <alignment horizontal="center"/>
    </xf>
    <xf numFmtId="0" fontId="27" fillId="0" borderId="0" xfId="2" applyFont="1"/>
    <xf numFmtId="0" fontId="28" fillId="0" borderId="0" xfId="2" applyFont="1" applyFill="1" applyAlignment="1">
      <alignment horizontal="left"/>
    </xf>
    <xf numFmtId="0" fontId="29" fillId="0" borderId="0" xfId="2" applyFont="1" applyFill="1" applyAlignment="1">
      <alignment horizontal="left"/>
    </xf>
    <xf numFmtId="0" fontId="10" fillId="0" borderId="0" xfId="2" applyFont="1" applyFill="1" applyAlignment="1">
      <alignment horizontal="left" indent="1"/>
    </xf>
    <xf numFmtId="0" fontId="18" fillId="8" borderId="0" xfId="6" applyFont="1" applyFill="1" applyAlignment="1"/>
    <xf numFmtId="0" fontId="20" fillId="8" borderId="0" xfId="6" applyFont="1" applyFill="1" applyAlignment="1"/>
    <xf numFmtId="0" fontId="18" fillId="8" borderId="0" xfId="6" applyFont="1" applyFill="1" applyBorder="1" applyAlignment="1">
      <alignment horizontal="left"/>
    </xf>
    <xf numFmtId="0" fontId="19" fillId="0" borderId="0" xfId="6"/>
    <xf numFmtId="0" fontId="2" fillId="0" borderId="0" xfId="0" applyNumberFormat="1" applyFont="1" applyAlignment="1">
      <alignment vertical="center"/>
    </xf>
    <xf numFmtId="0" fontId="2" fillId="0" borderId="0" xfId="0" applyNumberFormat="1" applyFont="1" applyAlignment="1"/>
    <xf numFmtId="0" fontId="29" fillId="0" borderId="0" xfId="2" applyFont="1" applyFill="1" applyAlignment="1">
      <alignment horizontal="left"/>
    </xf>
    <xf numFmtId="0" fontId="16" fillId="10" borderId="0" xfId="2" applyFont="1" applyFill="1" applyAlignment="1">
      <alignment horizontal="left" vertical="center" wrapText="1"/>
    </xf>
    <xf numFmtId="0" fontId="16" fillId="0" borderId="0" xfId="2" applyFont="1" applyAlignment="1">
      <alignment horizontal="left" vertical="top" wrapText="1"/>
    </xf>
    <xf numFmtId="0" fontId="16" fillId="10" borderId="0" xfId="2" applyFont="1" applyFill="1" applyAlignment="1">
      <alignment horizontal="left" vertical="top" wrapText="1"/>
    </xf>
    <xf numFmtId="0" fontId="22" fillId="0" borderId="0" xfId="6" applyFont="1" applyAlignment="1">
      <alignment horizontal="left" vertical="top"/>
    </xf>
    <xf numFmtId="0" fontId="28" fillId="0" borderId="0" xfId="2" applyFont="1" applyFill="1" applyAlignment="1">
      <alignment horizontal="left"/>
    </xf>
    <xf numFmtId="0" fontId="10" fillId="0" borderId="0" xfId="2" applyFont="1" applyFill="1" applyAlignment="1">
      <alignment horizontal="center" wrapText="1"/>
    </xf>
    <xf numFmtId="0" fontId="13" fillId="0" borderId="0" xfId="2" applyFont="1" applyAlignment="1">
      <alignment horizontal="center"/>
    </xf>
    <xf numFmtId="0" fontId="15" fillId="6" borderId="0" xfId="2" applyFont="1" applyFill="1" applyAlignment="1">
      <alignment horizontal="left" vertical="center"/>
    </xf>
    <xf numFmtId="0" fontId="16" fillId="7" borderId="0" xfId="2" applyFont="1" applyFill="1" applyAlignment="1">
      <alignment horizontal="left" wrapText="1"/>
    </xf>
    <xf numFmtId="0" fontId="18" fillId="8" borderId="4" xfId="6" applyFont="1" applyFill="1" applyBorder="1" applyAlignment="1">
      <alignment horizontal="left"/>
    </xf>
    <xf numFmtId="0" fontId="22" fillId="8" borderId="0" xfId="6" applyFont="1" applyFill="1" applyAlignment="1">
      <alignment horizontal="center"/>
    </xf>
    <xf numFmtId="0" fontId="23" fillId="8" borderId="0" xfId="2" applyFont="1" applyFill="1" applyAlignment="1">
      <alignment horizontal="left" vertical="center" wrapText="1"/>
    </xf>
    <xf numFmtId="0" fontId="16" fillId="8" borderId="0" xfId="2" applyFont="1" applyFill="1" applyAlignment="1">
      <alignment horizontal="left" vertical="top" wrapText="1"/>
    </xf>
    <xf numFmtId="0" fontId="26" fillId="8" borderId="0" xfId="2" applyFont="1" applyFill="1" applyAlignment="1">
      <alignment horizontal="left" vertical="top" wrapText="1"/>
    </xf>
    <xf numFmtId="0" fontId="2" fillId="0" borderId="0" xfId="0" applyFont="1" applyBorder="1" applyAlignment="1" applyProtection="1">
      <alignment horizontal="right"/>
    </xf>
    <xf numFmtId="0" fontId="8" fillId="0" borderId="0" xfId="0" applyFont="1" applyFill="1" applyAlignment="1" applyProtection="1"/>
    <xf numFmtId="0" fontId="1" fillId="0" borderId="0" xfId="0" applyFont="1" applyFill="1" applyAlignment="1" applyProtection="1"/>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xf numFmtId="0" fontId="1" fillId="0" borderId="14" xfId="0" applyFont="1" applyBorder="1" applyAlignment="1"/>
    <xf numFmtId="0" fontId="1" fillId="0" borderId="15" xfId="0" applyFont="1" applyBorder="1" applyAlignment="1"/>
    <xf numFmtId="0" fontId="5" fillId="0" borderId="0" xfId="0" applyFont="1" applyAlignment="1" applyProtection="1"/>
    <xf numFmtId="0" fontId="7" fillId="0" borderId="0" xfId="0" applyFont="1" applyAlignment="1" applyProtection="1"/>
    <xf numFmtId="0" fontId="2" fillId="0" borderId="5"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4" xfId="0" applyFont="1" applyBorder="1" applyAlignment="1"/>
    <xf numFmtId="0" fontId="2" fillId="0" borderId="15" xfId="0" applyFont="1" applyBorder="1" applyAlignment="1"/>
    <xf numFmtId="0" fontId="2" fillId="0" borderId="0"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11" fillId="0" borderId="0" xfId="0" applyFont="1" applyBorder="1" applyAlignment="1">
      <alignment horizontal="left" wrapText="1"/>
    </xf>
    <xf numFmtId="0" fontId="11" fillId="0" borderId="0" xfId="0" applyFont="1" applyBorder="1" applyAlignment="1">
      <alignment horizontal="left"/>
    </xf>
    <xf numFmtId="0" fontId="2" fillId="0" borderId="0" xfId="0" applyNumberFormat="1" applyFont="1" applyAlignment="1">
      <alignment horizontal="center"/>
    </xf>
    <xf numFmtId="0" fontId="2" fillId="0" borderId="0" xfId="0" applyFont="1" applyBorder="1" applyAlignment="1">
      <alignment horizontal="right"/>
    </xf>
    <xf numFmtId="0" fontId="3" fillId="0" borderId="0" xfId="0" applyFont="1" applyBorder="1" applyAlignment="1">
      <alignment horizontal="right"/>
    </xf>
    <xf numFmtId="0" fontId="8" fillId="0" borderId="0" xfId="0" applyFont="1" applyBorder="1" applyAlignment="1"/>
    <xf numFmtId="0" fontId="1" fillId="0" borderId="0" xfId="0" applyFont="1" applyBorder="1" applyAlignment="1"/>
    <xf numFmtId="0" fontId="1" fillId="0" borderId="0" xfId="0" applyFont="1" applyAlignment="1"/>
    <xf numFmtId="164" fontId="1" fillId="0" borderId="0" xfId="0" applyNumberFormat="1" applyFont="1" applyAlignment="1">
      <alignment horizontal="right"/>
    </xf>
    <xf numFmtId="0" fontId="1" fillId="0" borderId="0" xfId="0" applyFont="1" applyBorder="1" applyAlignment="1">
      <alignment horizontal="right"/>
    </xf>
    <xf numFmtId="0" fontId="8" fillId="0" borderId="0" xfId="0" applyFont="1" applyAlignment="1">
      <alignment horizontal="left"/>
    </xf>
    <xf numFmtId="164" fontId="1" fillId="0" borderId="0" xfId="0" applyNumberFormat="1" applyFont="1" applyAlignment="1">
      <alignment horizontal="left"/>
    </xf>
    <xf numFmtId="0" fontId="1" fillId="0" borderId="0" xfId="0" applyFont="1" applyAlignment="1">
      <alignment horizontal="left"/>
    </xf>
    <xf numFmtId="0" fontId="2" fillId="0" borderId="0" xfId="0" applyFont="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right"/>
    </xf>
    <xf numFmtId="0" fontId="2" fillId="0" borderId="0" xfId="0" applyFont="1" applyAlignment="1">
      <alignment horizontal="center" wrapText="1"/>
    </xf>
    <xf numFmtId="0" fontId="2" fillId="0" borderId="2" xfId="0" applyFont="1" applyBorder="1" applyAlignment="1">
      <alignment horizontal="center" wrapText="1"/>
    </xf>
    <xf numFmtId="0" fontId="3" fillId="0" borderId="0" xfId="0" applyFont="1" applyAlignment="1">
      <alignment horizontal="center"/>
    </xf>
    <xf numFmtId="0" fontId="6" fillId="0" borderId="0" xfId="0" applyFont="1" applyAlignment="1" applyProtection="1"/>
    <xf numFmtId="0" fontId="8" fillId="0" borderId="0" xfId="0" applyFont="1" applyAlignment="1" applyProtection="1"/>
    <xf numFmtId="0" fontId="1" fillId="0" borderId="0" xfId="0" applyFont="1" applyAlignment="1" applyProtection="1"/>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xf>
    <xf numFmtId="0" fontId="2" fillId="0" borderId="5" xfId="0" applyFont="1" applyBorder="1" applyAlignment="1">
      <alignment horizontal="center"/>
    </xf>
  </cellXfs>
  <cellStyles count="7">
    <cellStyle name="Hyperlink 2" xfId="6"/>
    <cellStyle name="Normal" xfId="0" builtinId="0"/>
    <cellStyle name="Normal 2" xfId="2"/>
    <cellStyle name="Normal 3" xfId="1"/>
    <cellStyle name="Normal 4" xfId="4"/>
    <cellStyle name="Normal 5" xfId="5"/>
    <cellStyle name="Percent 2" xfId="3"/>
  </cellStyles>
  <dxfs count="16">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95250</xdr:rowOff>
    </xdr:from>
    <xdr:to>
      <xdr:col>4</xdr:col>
      <xdr:colOff>79372</xdr:colOff>
      <xdr:row>0</xdr:row>
      <xdr:rowOff>998690</xdr:rowOff>
    </xdr:to>
    <xdr:pic>
      <xdr:nvPicPr>
        <xdr:cNvPr id="2" name="Picture 1"/>
        <xdr:cNvPicPr>
          <a:picLocks noChangeAspect="1"/>
        </xdr:cNvPicPr>
      </xdr:nvPicPr>
      <xdr:blipFill>
        <a:blip xmlns:r="http://schemas.openxmlformats.org/officeDocument/2006/relationships" r:embed="rId1"/>
        <a:stretch>
          <a:fillRect/>
        </a:stretch>
      </xdr:blipFill>
      <xdr:spPr>
        <a:xfrm>
          <a:off x="267970" y="95250"/>
          <a:ext cx="2432682" cy="903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9"/>
  <sheetViews>
    <sheetView showGridLines="0" tabSelected="1" zoomScale="80" zoomScaleNormal="80" zoomScalePageLayoutView="80" workbookViewId="0">
      <selection activeCell="A2" sqref="A2:M2"/>
    </sheetView>
  </sheetViews>
  <sheetFormatPr defaultColWidth="5.33203125" defaultRowHeight="15" x14ac:dyDescent="0.25"/>
  <cols>
    <col min="1" max="1" width="3.44140625" style="80" customWidth="1"/>
    <col min="2" max="2" width="12" style="80" customWidth="1"/>
    <col min="3" max="3" width="21.88671875" style="80" customWidth="1"/>
    <col min="4" max="4" width="0.88671875" style="80" customWidth="1"/>
    <col min="5" max="5" width="4.109375" style="80" customWidth="1"/>
    <col min="6" max="6" width="12.6640625" style="80" customWidth="1"/>
    <col min="7" max="7" width="21.44140625" style="80" customWidth="1"/>
    <col min="8" max="8" width="3.88671875" style="80" customWidth="1"/>
    <col min="9" max="9" width="2.88671875" style="80" customWidth="1"/>
    <col min="10" max="10" width="7" style="80" customWidth="1"/>
    <col min="11" max="11" width="12" style="80" customWidth="1"/>
    <col min="12" max="12" width="11.88671875" style="80" customWidth="1"/>
    <col min="13" max="13" width="3.109375" style="80" customWidth="1"/>
    <col min="14" max="16384" width="5.33203125" style="80"/>
  </cols>
  <sheetData>
    <row r="1" spans="1:16" ht="84.9" customHeight="1" x14ac:dyDescent="0.3">
      <c r="B1" s="126"/>
      <c r="C1" s="126"/>
      <c r="D1" s="126"/>
      <c r="E1" s="126"/>
      <c r="F1" s="126"/>
      <c r="G1" s="126"/>
      <c r="H1" s="126"/>
      <c r="I1" s="126"/>
      <c r="J1" s="126"/>
      <c r="K1" s="126"/>
      <c r="L1" s="81"/>
      <c r="M1" s="82"/>
      <c r="N1" s="82"/>
      <c r="O1" s="82"/>
      <c r="P1" s="82"/>
    </row>
    <row r="2" spans="1:16" ht="30" customHeight="1" x14ac:dyDescent="0.3">
      <c r="A2" s="127" t="s">
        <v>88</v>
      </c>
      <c r="B2" s="127"/>
      <c r="C2" s="127"/>
      <c r="D2" s="127"/>
      <c r="E2" s="127"/>
      <c r="F2" s="127"/>
      <c r="G2" s="127"/>
      <c r="H2" s="127"/>
      <c r="I2" s="127"/>
      <c r="J2" s="127"/>
      <c r="K2" s="127"/>
      <c r="L2" s="127"/>
      <c r="M2" s="127"/>
      <c r="N2" s="82"/>
      <c r="O2" s="82"/>
      <c r="P2" s="82"/>
    </row>
    <row r="3" spans="1:16" ht="93.75" customHeight="1" x14ac:dyDescent="0.3">
      <c r="A3" s="128" t="s">
        <v>93</v>
      </c>
      <c r="B3" s="128"/>
      <c r="C3" s="128"/>
      <c r="D3" s="128"/>
      <c r="E3" s="128"/>
      <c r="F3" s="128"/>
      <c r="G3" s="128"/>
      <c r="H3" s="128"/>
      <c r="I3" s="128"/>
      <c r="J3" s="128"/>
      <c r="K3" s="128"/>
      <c r="L3" s="128"/>
      <c r="M3" s="83"/>
      <c r="N3" s="84"/>
      <c r="O3" s="84"/>
      <c r="P3" s="84"/>
    </row>
    <row r="4" spans="1:16" ht="18" customHeight="1" x14ac:dyDescent="0.3">
      <c r="A4" s="113" t="s">
        <v>71</v>
      </c>
      <c r="B4" s="114"/>
      <c r="C4" s="114"/>
      <c r="D4" s="114"/>
      <c r="E4" s="114"/>
      <c r="F4" s="114"/>
      <c r="G4" s="114"/>
      <c r="H4" s="129" t="s">
        <v>72</v>
      </c>
      <c r="I4" s="129"/>
      <c r="J4" s="129"/>
      <c r="K4" s="129"/>
      <c r="L4" s="115"/>
      <c r="M4" s="85"/>
    </row>
    <row r="5" spans="1:16" ht="15.6" customHeight="1" x14ac:dyDescent="0.25">
      <c r="A5" s="86"/>
      <c r="B5" s="130"/>
      <c r="C5" s="130"/>
      <c r="D5" s="130"/>
      <c r="E5" s="130"/>
      <c r="F5" s="130"/>
      <c r="G5" s="130"/>
      <c r="H5" s="130"/>
      <c r="I5" s="130"/>
      <c r="J5" s="130"/>
      <c r="K5" s="130"/>
      <c r="L5" s="130"/>
      <c r="M5" s="130"/>
    </row>
    <row r="6" spans="1:16" s="87" customFormat="1" ht="24.9" customHeight="1" x14ac:dyDescent="0.25">
      <c r="A6" s="131" t="s">
        <v>73</v>
      </c>
      <c r="B6" s="131"/>
      <c r="C6" s="131"/>
      <c r="D6" s="131"/>
      <c r="E6" s="131"/>
      <c r="F6" s="131"/>
      <c r="G6" s="131"/>
      <c r="H6" s="131"/>
      <c r="I6" s="131"/>
      <c r="J6" s="131"/>
      <c r="K6" s="131"/>
      <c r="L6" s="131"/>
      <c r="M6" s="131"/>
      <c r="N6" s="80"/>
      <c r="O6" s="80"/>
      <c r="P6" s="80"/>
    </row>
    <row r="7" spans="1:16" ht="15" customHeight="1" x14ac:dyDescent="0.25">
      <c r="A7" s="86"/>
      <c r="B7" s="88"/>
      <c r="C7" s="88"/>
      <c r="D7" s="88"/>
      <c r="E7" s="88"/>
      <c r="F7" s="88"/>
      <c r="G7" s="88"/>
      <c r="H7" s="88"/>
      <c r="I7" s="88"/>
      <c r="J7" s="88"/>
      <c r="K7" s="88"/>
      <c r="L7" s="88"/>
      <c r="M7" s="85"/>
    </row>
    <row r="8" spans="1:16" ht="32.25" customHeight="1" x14ac:dyDescent="0.25">
      <c r="A8" s="89" t="s">
        <v>74</v>
      </c>
      <c r="B8" s="132" t="s">
        <v>75</v>
      </c>
      <c r="C8" s="132"/>
      <c r="D8" s="132"/>
      <c r="E8" s="132"/>
      <c r="F8" s="132"/>
      <c r="G8" s="132"/>
      <c r="H8" s="132"/>
      <c r="I8" s="132"/>
      <c r="J8" s="132"/>
      <c r="K8" s="132"/>
      <c r="L8" s="132"/>
      <c r="M8" s="90"/>
    </row>
    <row r="9" spans="1:16" ht="15" customHeight="1" x14ac:dyDescent="0.25">
      <c r="A9" s="89"/>
      <c r="B9" s="91"/>
      <c r="C9" s="91"/>
      <c r="D9" s="91"/>
      <c r="E9" s="91"/>
      <c r="F9" s="91"/>
      <c r="G9" s="91"/>
      <c r="H9" s="91"/>
      <c r="I9" s="91"/>
      <c r="J9" s="91"/>
      <c r="K9" s="91"/>
      <c r="L9" s="91"/>
      <c r="M9" s="92"/>
    </row>
    <row r="10" spans="1:16" ht="30.75" customHeight="1" x14ac:dyDescent="0.25">
      <c r="A10" s="89" t="s">
        <v>76</v>
      </c>
      <c r="B10" s="132" t="s">
        <v>77</v>
      </c>
      <c r="C10" s="132"/>
      <c r="D10" s="132"/>
      <c r="E10" s="132"/>
      <c r="F10" s="132"/>
      <c r="G10" s="132"/>
      <c r="H10" s="132"/>
      <c r="I10" s="132"/>
      <c r="J10" s="132"/>
      <c r="K10" s="132"/>
      <c r="L10" s="132"/>
      <c r="M10" s="90"/>
    </row>
    <row r="11" spans="1:16" ht="15" customHeight="1" x14ac:dyDescent="0.25">
      <c r="A11" s="89"/>
      <c r="B11" s="91"/>
      <c r="C11" s="91"/>
      <c r="D11" s="91"/>
      <c r="E11" s="91"/>
      <c r="F11" s="91"/>
      <c r="G11" s="91"/>
      <c r="H11" s="91"/>
      <c r="I11" s="91"/>
      <c r="J11" s="91"/>
      <c r="K11" s="91"/>
      <c r="L11" s="91"/>
      <c r="M11" s="92"/>
    </row>
    <row r="12" spans="1:16" ht="30" customHeight="1" x14ac:dyDescent="0.25">
      <c r="A12" s="89" t="s">
        <v>78</v>
      </c>
      <c r="B12" s="132" t="s">
        <v>79</v>
      </c>
      <c r="C12" s="132"/>
      <c r="D12" s="132"/>
      <c r="E12" s="132"/>
      <c r="F12" s="132"/>
      <c r="G12" s="132"/>
      <c r="H12" s="132"/>
      <c r="I12" s="132"/>
      <c r="J12" s="132"/>
      <c r="K12" s="132"/>
      <c r="L12" s="132"/>
      <c r="M12" s="90"/>
    </row>
    <row r="13" spans="1:16" ht="15" customHeight="1" x14ac:dyDescent="0.25">
      <c r="A13" s="89"/>
      <c r="B13" s="132"/>
      <c r="C13" s="132"/>
      <c r="D13" s="132"/>
      <c r="E13" s="132"/>
      <c r="F13" s="132"/>
      <c r="G13" s="132"/>
      <c r="H13" s="132"/>
      <c r="I13" s="132"/>
      <c r="J13" s="132"/>
      <c r="K13" s="132"/>
      <c r="L13" s="132"/>
      <c r="M13" s="92"/>
    </row>
    <row r="14" spans="1:16" ht="33.9" customHeight="1" x14ac:dyDescent="0.25">
      <c r="A14" s="89" t="s">
        <v>80</v>
      </c>
      <c r="B14" s="132" t="s">
        <v>81</v>
      </c>
      <c r="C14" s="132"/>
      <c r="D14" s="132"/>
      <c r="E14" s="132"/>
      <c r="F14" s="132"/>
      <c r="G14" s="132"/>
      <c r="H14" s="132"/>
      <c r="I14" s="132"/>
      <c r="J14" s="132"/>
      <c r="K14" s="132"/>
      <c r="L14" s="132"/>
      <c r="M14" s="90"/>
    </row>
    <row r="15" spans="1:16" ht="15" customHeight="1" x14ac:dyDescent="0.25">
      <c r="A15" s="93"/>
      <c r="B15" s="91"/>
      <c r="C15" s="91"/>
      <c r="D15" s="91"/>
      <c r="E15" s="91"/>
      <c r="F15" s="91"/>
      <c r="G15" s="91"/>
      <c r="H15" s="91"/>
      <c r="I15" s="91"/>
      <c r="J15" s="91"/>
      <c r="K15" s="91"/>
      <c r="L15" s="91"/>
      <c r="M15" s="92"/>
    </row>
    <row r="16" spans="1:16" ht="40.5" customHeight="1" x14ac:dyDescent="0.25">
      <c r="A16" s="94" t="s">
        <v>82</v>
      </c>
      <c r="B16" s="133" t="s">
        <v>83</v>
      </c>
      <c r="C16" s="133"/>
      <c r="D16" s="133"/>
      <c r="E16" s="133"/>
      <c r="F16" s="133"/>
      <c r="G16" s="133"/>
      <c r="H16" s="133"/>
      <c r="I16" s="133"/>
      <c r="J16" s="133"/>
      <c r="K16" s="133"/>
      <c r="L16" s="133"/>
      <c r="M16" s="95"/>
    </row>
    <row r="17" spans="1:13" ht="14.1" customHeight="1" x14ac:dyDescent="0.25">
      <c r="B17" s="125"/>
      <c r="C17" s="125"/>
      <c r="D17" s="125"/>
      <c r="E17" s="125"/>
      <c r="F17" s="125"/>
      <c r="G17" s="125"/>
      <c r="H17" s="125"/>
      <c r="I17" s="125"/>
      <c r="J17" s="125"/>
      <c r="K17" s="125"/>
      <c r="L17" s="96"/>
    </row>
    <row r="18" spans="1:13" s="97" customFormat="1" ht="33.9" customHeight="1" x14ac:dyDescent="0.25">
      <c r="A18" s="120" t="s">
        <v>84</v>
      </c>
      <c r="B18" s="120"/>
      <c r="C18" s="120"/>
      <c r="D18" s="120"/>
      <c r="E18" s="120"/>
      <c r="F18" s="120"/>
      <c r="G18" s="120"/>
      <c r="H18" s="120"/>
      <c r="I18" s="120"/>
      <c r="J18" s="120"/>
      <c r="K18" s="120"/>
      <c r="L18" s="120"/>
      <c r="M18" s="120"/>
    </row>
    <row r="19" spans="1:13" s="97" customFormat="1" ht="9.9" customHeight="1" x14ac:dyDescent="0.25">
      <c r="B19" s="98"/>
      <c r="C19" s="98"/>
      <c r="D19" s="98"/>
      <c r="E19" s="98"/>
      <c r="F19" s="98"/>
      <c r="G19" s="98"/>
      <c r="H19" s="98"/>
      <c r="I19" s="98"/>
      <c r="J19" s="98"/>
      <c r="K19" s="98"/>
      <c r="L19" s="98"/>
      <c r="M19" s="99"/>
    </row>
    <row r="20" spans="1:13" s="101" customFormat="1" ht="79.5" customHeight="1" x14ac:dyDescent="0.25">
      <c r="A20" s="121" t="s">
        <v>90</v>
      </c>
      <c r="B20" s="121"/>
      <c r="C20" s="121"/>
      <c r="D20" s="121"/>
      <c r="E20" s="121"/>
      <c r="F20" s="121"/>
      <c r="G20" s="121"/>
      <c r="H20" s="121"/>
      <c r="I20" s="121"/>
      <c r="J20" s="121"/>
      <c r="K20" s="121"/>
      <c r="L20" s="121"/>
      <c r="M20" s="100"/>
    </row>
    <row r="21" spans="1:13" s="101" customFormat="1" ht="9.9" customHeight="1" x14ac:dyDescent="0.25">
      <c r="A21" s="102"/>
      <c r="B21" s="102"/>
      <c r="C21" s="102"/>
      <c r="D21" s="102"/>
      <c r="E21" s="102"/>
      <c r="F21" s="102"/>
      <c r="G21" s="102"/>
      <c r="H21" s="102"/>
      <c r="I21" s="102"/>
      <c r="J21" s="102"/>
      <c r="K21" s="102"/>
      <c r="L21" s="102"/>
      <c r="M21" s="102"/>
    </row>
    <row r="22" spans="1:13" s="104" customFormat="1" ht="62.25" customHeight="1" x14ac:dyDescent="0.25">
      <c r="A22" s="122" t="s">
        <v>85</v>
      </c>
      <c r="B22" s="122"/>
      <c r="C22" s="122"/>
      <c r="D22" s="122"/>
      <c r="E22" s="122"/>
      <c r="F22" s="122"/>
      <c r="G22" s="122"/>
      <c r="H22" s="122"/>
      <c r="I22" s="122"/>
      <c r="J22" s="122"/>
      <c r="K22" s="122"/>
      <c r="L22" s="122"/>
      <c r="M22" s="103"/>
    </row>
    <row r="23" spans="1:13" s="101" customFormat="1" ht="9.9" customHeight="1" x14ac:dyDescent="0.25">
      <c r="A23" s="102"/>
      <c r="B23" s="102"/>
      <c r="C23" s="102"/>
      <c r="D23" s="102"/>
      <c r="E23" s="102"/>
      <c r="F23" s="102"/>
      <c r="G23" s="102"/>
      <c r="H23" s="102"/>
      <c r="I23" s="102"/>
      <c r="J23" s="102"/>
      <c r="K23" s="102"/>
      <c r="L23" s="102"/>
      <c r="M23" s="102"/>
    </row>
    <row r="24" spans="1:13" s="97" customFormat="1" ht="15" customHeight="1" x14ac:dyDescent="0.25">
      <c r="A24" s="120" t="s">
        <v>86</v>
      </c>
      <c r="B24" s="120"/>
      <c r="C24" s="120"/>
      <c r="D24" s="120"/>
      <c r="E24" s="120"/>
      <c r="F24" s="120"/>
      <c r="G24" s="120"/>
      <c r="H24" s="120"/>
      <c r="I24" s="120"/>
      <c r="J24" s="120"/>
      <c r="K24" s="120"/>
      <c r="L24" s="120"/>
      <c r="M24" s="105"/>
    </row>
    <row r="25" spans="1:13" s="104" customFormat="1" ht="15.9" customHeight="1" x14ac:dyDescent="0.25">
      <c r="A25" s="123" t="s">
        <v>87</v>
      </c>
      <c r="B25" s="123"/>
      <c r="C25" s="123"/>
      <c r="D25" s="106"/>
      <c r="E25" s="106"/>
      <c r="F25" s="106"/>
      <c r="G25" s="106"/>
      <c r="H25" s="106"/>
      <c r="I25" s="106"/>
      <c r="J25" s="106"/>
      <c r="K25" s="106"/>
      <c r="L25" s="106"/>
      <c r="M25" s="107"/>
    </row>
    <row r="26" spans="1:13" ht="14.1" customHeight="1" x14ac:dyDescent="0.25">
      <c r="A26" s="116"/>
      <c r="B26" s="108"/>
      <c r="C26" s="108"/>
      <c r="D26" s="108"/>
      <c r="E26" s="108"/>
      <c r="F26" s="108"/>
      <c r="G26" s="108"/>
      <c r="H26" s="108"/>
      <c r="I26" s="108"/>
      <c r="J26" s="108"/>
      <c r="K26" s="108"/>
      <c r="L26" s="108"/>
      <c r="M26" s="109"/>
    </row>
    <row r="27" spans="1:13" x14ac:dyDescent="0.25">
      <c r="A27" s="124" t="s">
        <v>94</v>
      </c>
      <c r="B27" s="124"/>
      <c r="C27" s="124"/>
      <c r="D27" s="124"/>
      <c r="E27" s="124"/>
      <c r="F27" s="124"/>
      <c r="G27" s="124"/>
      <c r="H27" s="124"/>
      <c r="I27" s="124"/>
      <c r="J27" s="124"/>
      <c r="K27" s="124"/>
      <c r="L27" s="110"/>
    </row>
    <row r="28" spans="1:13" ht="15.6" x14ac:dyDescent="0.3">
      <c r="A28" s="119" t="s">
        <v>89</v>
      </c>
      <c r="B28" s="119"/>
      <c r="C28" s="119"/>
      <c r="D28" s="119"/>
      <c r="E28" s="119"/>
      <c r="F28" s="119"/>
      <c r="G28" s="119"/>
      <c r="H28" s="119"/>
      <c r="I28" s="119"/>
      <c r="J28" s="119"/>
      <c r="K28" s="119"/>
      <c r="L28" s="111"/>
    </row>
    <row r="29" spans="1:13" x14ac:dyDescent="0.25">
      <c r="B29" s="112"/>
      <c r="C29" s="112"/>
      <c r="D29" s="112"/>
      <c r="E29" s="112"/>
      <c r="F29" s="112"/>
      <c r="G29" s="112"/>
      <c r="H29" s="112"/>
      <c r="I29" s="112"/>
      <c r="J29" s="112"/>
      <c r="K29" s="112"/>
      <c r="L29" s="112"/>
    </row>
  </sheetData>
  <sheetProtection algorithmName="SHA-512" hashValue="qoE6Fq4jyVKlTApTFqbRKwW4jdbPd8g0pgBYO9lVJkN5G+q93iBgQPhVdbSTRCGcWluECnrkF2iQRrNmTshGhQ==" saltValue="0vHagz1l/CWIwUzTnPqoCw==" spinCount="100000" sheet="1" objects="1" scenarios="1"/>
  <mergeCells count="19">
    <mergeCell ref="B17:K17"/>
    <mergeCell ref="B1:K1"/>
    <mergeCell ref="A2:M2"/>
    <mergeCell ref="A3:L3"/>
    <mergeCell ref="H4:K4"/>
    <mergeCell ref="B5:M5"/>
    <mergeCell ref="A6:M6"/>
    <mergeCell ref="B8:L8"/>
    <mergeCell ref="B10:L10"/>
    <mergeCell ref="B12:L13"/>
    <mergeCell ref="B14:L14"/>
    <mergeCell ref="B16:L16"/>
    <mergeCell ref="A28:K28"/>
    <mergeCell ref="A18:M18"/>
    <mergeCell ref="A20:L20"/>
    <mergeCell ref="A22:L22"/>
    <mergeCell ref="A24:L24"/>
    <mergeCell ref="A25:C25"/>
    <mergeCell ref="A27:K27"/>
  </mergeCells>
  <hyperlinks>
    <hyperlink ref="H4" r:id="rId1" display="http://www2.ed.gov/about/inits/ed/edfacts/index.html"/>
    <hyperlink ref="A25" r:id="rId2"/>
  </hyperlinks>
  <pageMargins left="0.75" right="0.75" top="0.5" bottom="1" header="0.5" footer="0.5"/>
  <pageSetup scale="7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34"/>
  <sheetViews>
    <sheetView zoomScale="80" zoomScaleNormal="80" workbookViewId="0"/>
  </sheetViews>
  <sheetFormatPr defaultRowHeight="13.2" x14ac:dyDescent="0.25"/>
  <cols>
    <col min="1" max="1" width="27.33203125" style="1" customWidth="1"/>
    <col min="3" max="3" width="14.33203125" customWidth="1"/>
    <col min="4" max="4" width="15" customWidth="1"/>
    <col min="5" max="5" width="16" customWidth="1"/>
    <col min="6" max="6" width="15.5546875" customWidth="1"/>
    <col min="7" max="7" width="15.6640625" customWidth="1"/>
    <col min="8" max="8" width="16.88671875" customWidth="1"/>
    <col min="9" max="9" width="16.109375" customWidth="1"/>
    <col min="10" max="10" width="13.44140625" customWidth="1"/>
    <col min="11" max="12" width="7.33203125" style="31" customWidth="1"/>
    <col min="13" max="13" width="7.109375" style="31" customWidth="1"/>
    <col min="14" max="14" width="7.5546875" style="31" customWidth="1"/>
    <col min="15" max="15" width="6.5546875" style="31" hidden="1" customWidth="1"/>
    <col min="16" max="16" width="5.33203125" style="31" hidden="1" customWidth="1"/>
    <col min="17" max="17" width="7.33203125" style="31" customWidth="1"/>
    <col min="18" max="18" width="10.44140625" style="31" customWidth="1"/>
    <col min="19" max="19" width="12.33203125" style="31" customWidth="1"/>
    <col min="20" max="20" width="6.5546875" customWidth="1"/>
    <col min="21" max="21" width="11.44140625" customWidth="1"/>
    <col min="22" max="26" width="7.33203125" customWidth="1"/>
    <col min="27" max="27" width="15.5546875" customWidth="1"/>
    <col min="28" max="28" width="4.88671875" hidden="1" customWidth="1"/>
    <col min="29" max="36" width="6" customWidth="1"/>
    <col min="37" max="37" width="15.44140625" customWidth="1"/>
    <col min="38" max="38" width="35.5546875" customWidth="1"/>
    <col min="39" max="39" width="15.44140625" customWidth="1"/>
  </cols>
  <sheetData>
    <row r="1" spans="1:16" x14ac:dyDescent="0.25">
      <c r="A1" s="2" t="s">
        <v>91</v>
      </c>
      <c r="E1" s="4"/>
      <c r="I1" s="5" t="s">
        <v>56</v>
      </c>
    </row>
    <row r="2" spans="1:16" x14ac:dyDescent="0.25">
      <c r="A2" s="2"/>
    </row>
    <row r="3" spans="1:16" x14ac:dyDescent="0.25">
      <c r="A3" s="2"/>
      <c r="C3" s="158" t="s">
        <v>20</v>
      </c>
      <c r="D3" s="159"/>
      <c r="E3" s="159"/>
      <c r="F3" s="159"/>
      <c r="G3" s="159"/>
    </row>
    <row r="4" spans="1:16" x14ac:dyDescent="0.25">
      <c r="A4" s="2"/>
      <c r="C4" s="158" t="s">
        <v>14</v>
      </c>
      <c r="D4" s="158"/>
      <c r="E4" s="158"/>
      <c r="F4" s="158"/>
      <c r="G4" s="158"/>
    </row>
    <row r="5" spans="1:16" x14ac:dyDescent="0.25">
      <c r="A5" s="2"/>
    </row>
    <row r="6" spans="1:16" ht="15" customHeight="1" x14ac:dyDescent="0.25">
      <c r="A6" s="2"/>
      <c r="D6" s="117" t="s">
        <v>64</v>
      </c>
      <c r="E6" s="15">
        <v>2018</v>
      </c>
      <c r="F6" s="117"/>
      <c r="G6" s="5"/>
    </row>
    <row r="7" spans="1:16" ht="14.25" customHeight="1" x14ac:dyDescent="0.25">
      <c r="G7" s="5"/>
    </row>
    <row r="8" spans="1:16" ht="25.5" customHeight="1" x14ac:dyDescent="0.25"/>
    <row r="9" spans="1:16" x14ac:dyDescent="0.25">
      <c r="A9" s="160" t="s">
        <v>65</v>
      </c>
      <c r="B9" s="161"/>
      <c r="C9" s="161"/>
      <c r="D9" s="161"/>
      <c r="E9" s="161"/>
      <c r="F9" s="161"/>
      <c r="G9" s="161"/>
      <c r="H9" s="161"/>
    </row>
    <row r="10" spans="1:16" ht="8.25" customHeight="1" x14ac:dyDescent="0.25">
      <c r="A10" s="157" t="s">
        <v>11</v>
      </c>
      <c r="B10" s="157"/>
      <c r="C10" s="157"/>
      <c r="D10" s="157"/>
      <c r="E10" s="157"/>
      <c r="F10" s="157"/>
      <c r="G10" s="157"/>
      <c r="H10" s="157"/>
    </row>
    <row r="11" spans="1:16" ht="22.5" customHeight="1" x14ac:dyDescent="0.25">
      <c r="A11" s="137" t="s">
        <v>8</v>
      </c>
      <c r="B11" s="138"/>
      <c r="C11" s="138"/>
      <c r="D11" s="139"/>
      <c r="E11" s="143" t="s">
        <v>42</v>
      </c>
      <c r="F11" s="144"/>
      <c r="G11" s="144"/>
      <c r="H11" s="144"/>
      <c r="I11" s="145"/>
    </row>
    <row r="12" spans="1:16" ht="26.25" customHeight="1" x14ac:dyDescent="0.25">
      <c r="A12" s="140"/>
      <c r="B12" s="141"/>
      <c r="C12" s="141"/>
      <c r="D12" s="142"/>
      <c r="E12" s="74">
        <v>3</v>
      </c>
      <c r="F12" s="74">
        <v>4</v>
      </c>
      <c r="G12" s="74">
        <v>5</v>
      </c>
      <c r="H12" s="33" t="s">
        <v>17</v>
      </c>
      <c r="I12" s="33" t="s">
        <v>63</v>
      </c>
      <c r="J12" s="27" t="s">
        <v>28</v>
      </c>
    </row>
    <row r="13" spans="1:16" ht="18" customHeight="1" x14ac:dyDescent="0.25">
      <c r="A13" s="151" t="s">
        <v>39</v>
      </c>
      <c r="B13" s="151"/>
      <c r="C13" s="151"/>
      <c r="D13" s="151"/>
      <c r="E13" s="15">
        <v>-9</v>
      </c>
      <c r="F13" s="15">
        <v>-9</v>
      </c>
      <c r="G13" s="15">
        <v>-9</v>
      </c>
      <c r="H13" s="15">
        <v>-9</v>
      </c>
      <c r="I13" s="57">
        <f>IF(MIN(H13, H26)&lt;=0, 0, H13/H26)</f>
        <v>0</v>
      </c>
      <c r="J13" s="26">
        <f t="shared" ref="J13:J26" si="0">MAX(E13,0)+MAX(F13,0)+MAX(G13,0)</f>
        <v>0</v>
      </c>
    </row>
    <row r="14" spans="1:16" ht="18" customHeight="1" x14ac:dyDescent="0.25">
      <c r="A14" s="152" t="s">
        <v>0</v>
      </c>
      <c r="B14" s="153"/>
      <c r="C14" s="153"/>
      <c r="D14" s="154"/>
      <c r="E14" s="15">
        <v>-9</v>
      </c>
      <c r="F14" s="15">
        <v>-9</v>
      </c>
      <c r="G14" s="15">
        <v>-9</v>
      </c>
      <c r="H14" s="15">
        <v>-9</v>
      </c>
      <c r="I14" s="57">
        <f>IF(MIN(H14, H26)&lt;=0, 0, H14/H26)</f>
        <v>0</v>
      </c>
      <c r="J14" s="26">
        <f t="shared" si="0"/>
        <v>0</v>
      </c>
      <c r="O14" s="31">
        <v>3</v>
      </c>
      <c r="P14" s="31" t="s">
        <v>11</v>
      </c>
    </row>
    <row r="15" spans="1:16" ht="18" customHeight="1" x14ac:dyDescent="0.25">
      <c r="A15" s="146" t="s">
        <v>1</v>
      </c>
      <c r="B15" s="155"/>
      <c r="C15" s="155"/>
      <c r="D15" s="156"/>
      <c r="E15" s="15">
        <v>-9</v>
      </c>
      <c r="F15" s="15">
        <v>-9</v>
      </c>
      <c r="G15" s="15">
        <v>-9</v>
      </c>
      <c r="H15" s="15">
        <v>-9</v>
      </c>
      <c r="I15" s="57">
        <f>IF(MIN(H15, H26)&lt;=0, 0, H15/H26)</f>
        <v>0</v>
      </c>
      <c r="J15" s="26">
        <f t="shared" si="0"/>
        <v>0</v>
      </c>
      <c r="P15" s="31" t="s">
        <v>11</v>
      </c>
    </row>
    <row r="16" spans="1:16" ht="18" customHeight="1" x14ac:dyDescent="0.25">
      <c r="A16" s="146" t="s">
        <v>2</v>
      </c>
      <c r="B16" s="155"/>
      <c r="C16" s="155"/>
      <c r="D16" s="156"/>
      <c r="E16" s="15">
        <v>-9</v>
      </c>
      <c r="F16" s="15">
        <v>-9</v>
      </c>
      <c r="G16" s="15">
        <v>-9</v>
      </c>
      <c r="H16" s="15">
        <v>-9</v>
      </c>
      <c r="I16" s="57">
        <f>IF(MIN(H16, H26)&lt;=0, 0, H16/H26)</f>
        <v>0</v>
      </c>
      <c r="J16" s="26">
        <f t="shared" si="0"/>
        <v>0</v>
      </c>
    </row>
    <row r="17" spans="1:10" ht="18" customHeight="1" x14ac:dyDescent="0.25">
      <c r="A17" s="146" t="s">
        <v>12</v>
      </c>
      <c r="B17" s="155"/>
      <c r="C17" s="155"/>
      <c r="D17" s="156"/>
      <c r="E17" s="15">
        <v>-9</v>
      </c>
      <c r="F17" s="15">
        <v>-9</v>
      </c>
      <c r="G17" s="15">
        <v>-9</v>
      </c>
      <c r="H17" s="15">
        <v>-9</v>
      </c>
      <c r="I17" s="57">
        <f>IF(MIN(H17, H26)&lt;=0, 0, H17/H26)</f>
        <v>0</v>
      </c>
      <c r="J17" s="26">
        <f t="shared" si="0"/>
        <v>0</v>
      </c>
    </row>
    <row r="18" spans="1:10" ht="18" customHeight="1" x14ac:dyDescent="0.25">
      <c r="A18" s="146" t="s">
        <v>3</v>
      </c>
      <c r="B18" s="147"/>
      <c r="C18" s="147"/>
      <c r="D18" s="148"/>
      <c r="E18" s="15">
        <v>-9</v>
      </c>
      <c r="F18" s="15">
        <v>-9</v>
      </c>
      <c r="G18" s="15">
        <v>-9</v>
      </c>
      <c r="H18" s="15">
        <v>-9</v>
      </c>
      <c r="I18" s="57">
        <f>IF(MIN(H18, H26)&lt;=0, 0, H18/H26)</f>
        <v>0</v>
      </c>
      <c r="J18" s="26">
        <f t="shared" si="0"/>
        <v>0</v>
      </c>
    </row>
    <row r="19" spans="1:10" ht="18" customHeight="1" x14ac:dyDescent="0.25">
      <c r="A19" s="146" t="s">
        <v>4</v>
      </c>
      <c r="B19" s="147"/>
      <c r="C19" s="147"/>
      <c r="D19" s="148"/>
      <c r="E19" s="15">
        <v>-9</v>
      </c>
      <c r="F19" s="15">
        <v>-9</v>
      </c>
      <c r="G19" s="15">
        <v>-9</v>
      </c>
      <c r="H19" s="15">
        <v>-9</v>
      </c>
      <c r="I19" s="57">
        <f>IF(MIN(H19, H26)&lt;=0, 0, H19/H26)</f>
        <v>0</v>
      </c>
      <c r="J19" s="26">
        <f t="shared" si="0"/>
        <v>0</v>
      </c>
    </row>
    <row r="20" spans="1:10" ht="18" customHeight="1" x14ac:dyDescent="0.25">
      <c r="A20" s="146" t="s">
        <v>5</v>
      </c>
      <c r="B20" s="147"/>
      <c r="C20" s="147"/>
      <c r="D20" s="148"/>
      <c r="E20" s="15">
        <v>-9</v>
      </c>
      <c r="F20" s="15">
        <v>-9</v>
      </c>
      <c r="G20" s="15">
        <v>-9</v>
      </c>
      <c r="H20" s="15">
        <v>-9</v>
      </c>
      <c r="I20" s="57">
        <f>IF(MIN(H20, H26)&lt;=0, 0, H20/H26)</f>
        <v>0</v>
      </c>
      <c r="J20" s="26">
        <f t="shared" si="0"/>
        <v>0</v>
      </c>
    </row>
    <row r="21" spans="1:10" ht="18" customHeight="1" x14ac:dyDescent="0.25">
      <c r="A21" s="146" t="s">
        <v>9</v>
      </c>
      <c r="B21" s="147"/>
      <c r="C21" s="147"/>
      <c r="D21" s="148"/>
      <c r="E21" s="15">
        <v>-9</v>
      </c>
      <c r="F21" s="15">
        <v>-9</v>
      </c>
      <c r="G21" s="15">
        <v>-9</v>
      </c>
      <c r="H21" s="15">
        <v>-9</v>
      </c>
      <c r="I21" s="57">
        <f>IF(MIN(H21, H26)&lt;=0, 0, H21/H26)</f>
        <v>0</v>
      </c>
      <c r="J21" s="26">
        <f t="shared" si="0"/>
        <v>0</v>
      </c>
    </row>
    <row r="22" spans="1:10" ht="18" customHeight="1" x14ac:dyDescent="0.25">
      <c r="A22" s="146" t="s">
        <v>10</v>
      </c>
      <c r="B22" s="147"/>
      <c r="C22" s="147"/>
      <c r="D22" s="148"/>
      <c r="E22" s="15">
        <v>-9</v>
      </c>
      <c r="F22" s="15">
        <v>-9</v>
      </c>
      <c r="G22" s="15">
        <v>-9</v>
      </c>
      <c r="H22" s="15">
        <v>-9</v>
      </c>
      <c r="I22" s="57">
        <f>IF(MIN(H22, H26)&lt;=0, 0, H22/H26)</f>
        <v>0</v>
      </c>
      <c r="J22" s="26">
        <f t="shared" si="0"/>
        <v>0</v>
      </c>
    </row>
    <row r="23" spans="1:10" ht="18" customHeight="1" x14ac:dyDescent="0.25">
      <c r="A23" s="146" t="s">
        <v>6</v>
      </c>
      <c r="B23" s="147"/>
      <c r="C23" s="147"/>
      <c r="D23" s="148"/>
      <c r="E23" s="15">
        <v>-9</v>
      </c>
      <c r="F23" s="15">
        <v>-9</v>
      </c>
      <c r="G23" s="15">
        <v>-9</v>
      </c>
      <c r="H23" s="15">
        <v>-9</v>
      </c>
      <c r="I23" s="57">
        <f>IF(MIN(H23, H26)&lt;=0, 0, H23/H26)</f>
        <v>0</v>
      </c>
      <c r="J23" s="26">
        <f t="shared" si="0"/>
        <v>0</v>
      </c>
    </row>
    <row r="24" spans="1:10" ht="18" customHeight="1" x14ac:dyDescent="0.25">
      <c r="A24" s="146" t="s">
        <v>7</v>
      </c>
      <c r="B24" s="147"/>
      <c r="C24" s="147"/>
      <c r="D24" s="148"/>
      <c r="E24" s="15">
        <v>-9</v>
      </c>
      <c r="F24" s="15">
        <v>-9</v>
      </c>
      <c r="G24" s="15">
        <v>-9</v>
      </c>
      <c r="H24" s="15">
        <v>-9</v>
      </c>
      <c r="I24" s="57">
        <f>IF(MIN(H24, H26)&lt;=0, 0, H24/H26)</f>
        <v>0</v>
      </c>
      <c r="J24" s="26">
        <f t="shared" si="0"/>
        <v>0</v>
      </c>
    </row>
    <row r="25" spans="1:10" ht="18" customHeight="1" x14ac:dyDescent="0.25">
      <c r="A25" s="146" t="s">
        <v>34</v>
      </c>
      <c r="B25" s="147"/>
      <c r="C25" s="147"/>
      <c r="D25" s="148"/>
      <c r="E25" s="15">
        <v>-9</v>
      </c>
      <c r="F25" s="15">
        <v>-9</v>
      </c>
      <c r="G25" s="15">
        <v>-9</v>
      </c>
      <c r="H25" s="15">
        <v>-9</v>
      </c>
      <c r="I25" s="57">
        <f>IF(MIN(H25, H26)&lt;=0, 0, H25/H26)</f>
        <v>0</v>
      </c>
      <c r="J25" s="26">
        <f t="shared" si="0"/>
        <v>0</v>
      </c>
    </row>
    <row r="26" spans="1:10" ht="18" customHeight="1" x14ac:dyDescent="0.25">
      <c r="A26" s="146" t="s">
        <v>27</v>
      </c>
      <c r="B26" s="147"/>
      <c r="C26" s="147"/>
      <c r="D26" s="148"/>
      <c r="E26" s="15">
        <v>-9</v>
      </c>
      <c r="F26" s="15">
        <v>-9</v>
      </c>
      <c r="G26" s="15">
        <v>-9</v>
      </c>
      <c r="H26" s="15">
        <v>-9</v>
      </c>
      <c r="I26" s="57">
        <f>IF(H26&lt;=0, 0, H26/H26)</f>
        <v>0</v>
      </c>
      <c r="J26" s="26">
        <f t="shared" si="0"/>
        <v>0</v>
      </c>
    </row>
    <row r="27" spans="1:10" s="41" customFormat="1" ht="12" customHeight="1" x14ac:dyDescent="0.25">
      <c r="A27" s="49"/>
      <c r="B27" s="50"/>
      <c r="C27" s="50"/>
      <c r="D27" s="50"/>
      <c r="E27" s="39"/>
      <c r="F27" s="39"/>
      <c r="G27" s="39"/>
      <c r="H27" s="39"/>
      <c r="I27" s="53"/>
      <c r="J27" s="51"/>
    </row>
    <row r="28" spans="1:10" ht="13.5" customHeight="1" x14ac:dyDescent="0.25">
      <c r="A28" s="54" t="s">
        <v>40</v>
      </c>
      <c r="B28" s="55"/>
      <c r="C28" s="55"/>
      <c r="D28" s="55"/>
      <c r="E28" s="39"/>
      <c r="F28" s="39"/>
      <c r="G28" s="39"/>
      <c r="H28" s="39"/>
      <c r="I28" s="39"/>
      <c r="J28" s="56"/>
    </row>
    <row r="29" spans="1:10" s="41" customFormat="1" x14ac:dyDescent="0.25">
      <c r="A29" s="135" t="s">
        <v>41</v>
      </c>
      <c r="B29" s="136"/>
      <c r="C29" s="136"/>
      <c r="D29" s="136"/>
      <c r="E29" s="136"/>
      <c r="F29" s="136"/>
      <c r="G29" s="136"/>
      <c r="H29" s="136"/>
      <c r="I29" s="136"/>
      <c r="J29" s="136"/>
    </row>
    <row r="30" spans="1:10" x14ac:dyDescent="0.25">
      <c r="A30" s="149"/>
      <c r="B30" s="149"/>
      <c r="C30" s="149"/>
      <c r="D30" s="149"/>
      <c r="E30" s="149"/>
      <c r="F30" s="149"/>
      <c r="G30" s="149"/>
      <c r="H30" s="149"/>
      <c r="I30" s="150"/>
      <c r="J30" s="150"/>
    </row>
    <row r="31" spans="1:10" x14ac:dyDescent="0.25">
      <c r="A31" s="32"/>
      <c r="B31" s="31"/>
      <c r="C31" s="31"/>
      <c r="D31" s="31"/>
      <c r="E31" s="31"/>
      <c r="F31" s="31"/>
      <c r="G31" s="31"/>
      <c r="H31" s="31"/>
      <c r="I31" s="31"/>
      <c r="J31" s="31"/>
    </row>
    <row r="32" spans="1:10" x14ac:dyDescent="0.25">
      <c r="A32" s="32"/>
      <c r="B32" s="31"/>
      <c r="C32" s="134" t="s">
        <v>28</v>
      </c>
      <c r="D32" s="134"/>
      <c r="E32" s="48">
        <f>MAX(E13,0)+MAX(E14,0)+MAX(E15,0)+MAX(E16,0)+MAX(E17,0)+MAX(E18,0)+MAX(E19,0)+MAX(E20,0)+MAX(E21,0)+MAX(E22,0)+MAX(E23,0)+MAX(E24,0)+MAX(E25,0)</f>
        <v>0</v>
      </c>
      <c r="F32" s="48">
        <f>MAX(F13,0)+MAX(F14,0)+MAX(F15,0)+MAX(F16,0)+MAX(F17,0)+MAX(F18,0)+MAX(F19,0)+MAX(F20,0)+MAX(F21,0)+MAX(F22,0)+MAX(F23,0)+MAX(F24,0)+MAX(F25,0)</f>
        <v>0</v>
      </c>
      <c r="G32" s="48">
        <f>MAX(G13,0)+MAX(G14,0)+MAX(G15,0)+MAX(G16,0)+MAX(G17,0)+MAX(G18,0)+MAX(G19,0)+MAX(G20,0)+MAX(G21,0)+MAX(G22,0)+MAX(G23,0)+MAX(G24,0)+MAX(G25,0)</f>
        <v>0</v>
      </c>
      <c r="H32" s="48">
        <f>MAX(H13,0)+MAX(H14,0)+MAX(H15,0)+MAX(H16,0)+MAX(H17,0)+MAX(H18,0)+MAX(H19,0)+MAX(H20,0)+MAX(H21,0)+MAX(H22,0)+MAX(H23,0)+MAX(H24,0)+MAX(H25,0)</f>
        <v>0</v>
      </c>
      <c r="I32" s="48"/>
      <c r="J32" s="31"/>
    </row>
    <row r="34" spans="1:1" x14ac:dyDescent="0.25">
      <c r="A34" s="24"/>
    </row>
  </sheetData>
  <sheetProtection algorithmName="SHA-512" hashValue="IQnOn7iHShxpqJlzsBl9wbQDNM1LKIy9IfrAKO09KwE2z7he16g7KpcDAcl1v3BPwiLYfny2/md4PPV0kyASWg==" saltValue="/PY7+4xrsOqo3tLaIsZZ6g==" spinCount="100000" sheet="1" objects="1" scenarios="1"/>
  <mergeCells count="23">
    <mergeCell ref="A15:D15"/>
    <mergeCell ref="A16:D16"/>
    <mergeCell ref="A17:D17"/>
    <mergeCell ref="A10:H10"/>
    <mergeCell ref="C3:G3"/>
    <mergeCell ref="C4:G4"/>
    <mergeCell ref="A9:H9"/>
    <mergeCell ref="C32:D32"/>
    <mergeCell ref="A29:J29"/>
    <mergeCell ref="A11:D12"/>
    <mergeCell ref="E11:I11"/>
    <mergeCell ref="A26:D26"/>
    <mergeCell ref="A30:J30"/>
    <mergeCell ref="A21:D21"/>
    <mergeCell ref="A22:D22"/>
    <mergeCell ref="A23:D23"/>
    <mergeCell ref="A24:D24"/>
    <mergeCell ref="A13:D13"/>
    <mergeCell ref="A25:D25"/>
    <mergeCell ref="A19:D19"/>
    <mergeCell ref="A20:D20"/>
    <mergeCell ref="A18:D18"/>
    <mergeCell ref="A14:D14"/>
  </mergeCells>
  <phoneticPr fontId="0" type="noConversion"/>
  <conditionalFormatting sqref="J27:J28">
    <cfRule type="cellIs" dxfId="15" priority="1" stopIfTrue="1" operator="notEqual">
      <formula>H27</formula>
    </cfRule>
  </conditionalFormatting>
  <conditionalFormatting sqref="J13:J26">
    <cfRule type="expression" dxfId="14" priority="2" stopIfTrue="1">
      <formula>MAX(H13,0)&lt;&gt;J13</formula>
    </cfRule>
  </conditionalFormatting>
  <conditionalFormatting sqref="E32:H32">
    <cfRule type="expression" dxfId="13" priority="3" stopIfTrue="1">
      <formula>MAX(E26,0)&lt;&gt;E32</formula>
    </cfRule>
  </conditionalFormatting>
  <printOptions horizontalCentered="1"/>
  <pageMargins left="0.53" right="0.62" top="0.75" bottom="0.88" header="0.5" footer="0.5"/>
  <pageSetup scale="89" orientation="landscape" r:id="rId1"/>
  <headerFooter alignWithMargins="0">
    <oddFooter>&amp;L&amp;8
CURRENT DATE:  &amp;D</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B35"/>
  <sheetViews>
    <sheetView zoomScale="80" zoomScaleNormal="80" workbookViewId="0"/>
  </sheetViews>
  <sheetFormatPr defaultRowHeight="13.2" x14ac:dyDescent="0.25"/>
  <cols>
    <col min="1" max="1" width="27" style="1" customWidth="1"/>
    <col min="2" max="2" width="9.109375" hidden="1" customWidth="1"/>
    <col min="3" max="3" width="8.44140625" customWidth="1"/>
    <col min="4" max="4" width="6.6640625" customWidth="1"/>
    <col min="5" max="5" width="12.33203125" customWidth="1"/>
    <col min="6" max="6" width="18.88671875" customWidth="1"/>
    <col min="7" max="7" width="13.109375" customWidth="1"/>
    <col min="8" max="8" width="16.109375" customWidth="1"/>
    <col min="9" max="9" width="18.6640625" customWidth="1"/>
    <col min="10" max="10" width="11.6640625" customWidth="1"/>
    <col min="11" max="12" width="10.88671875" customWidth="1"/>
    <col min="13" max="13" width="12.88671875" customWidth="1"/>
    <col min="14" max="14" width="14.109375" customWidth="1"/>
    <col min="15" max="15" width="9" hidden="1" customWidth="1"/>
    <col min="16" max="17" width="7.33203125" customWidth="1"/>
    <col min="18" max="18" width="15.5546875" customWidth="1"/>
    <col min="19" max="19" width="17.5546875" customWidth="1"/>
    <col min="20" max="20" width="43.109375" customWidth="1"/>
    <col min="21" max="21" width="11.44140625" customWidth="1"/>
    <col min="22" max="26" width="7.33203125" customWidth="1"/>
    <col min="27" max="27" width="15.5546875" customWidth="1"/>
    <col min="28" max="28" width="4.88671875" hidden="1" customWidth="1"/>
    <col min="29" max="36" width="6" customWidth="1"/>
    <col min="37" max="37" width="15.44140625" customWidth="1"/>
    <col min="38" max="38" width="35.5546875" customWidth="1"/>
    <col min="39" max="39" width="15.44140625" customWidth="1"/>
  </cols>
  <sheetData>
    <row r="1" spans="1:15" x14ac:dyDescent="0.25">
      <c r="A1" s="2" t="s">
        <v>91</v>
      </c>
      <c r="D1" s="21"/>
      <c r="E1" s="21"/>
      <c r="F1" s="4"/>
      <c r="G1" s="21"/>
      <c r="H1" s="21"/>
      <c r="L1" s="5" t="s">
        <v>57</v>
      </c>
    </row>
    <row r="2" spans="1:15" x14ac:dyDescent="0.25">
      <c r="A2" s="2"/>
      <c r="D2" s="21"/>
      <c r="E2" s="21"/>
      <c r="F2" s="21"/>
      <c r="G2" s="21"/>
      <c r="H2" s="21"/>
    </row>
    <row r="3" spans="1:15" x14ac:dyDescent="0.25">
      <c r="A3" s="2"/>
      <c r="E3" s="18"/>
      <c r="G3" s="4" t="s">
        <v>20</v>
      </c>
      <c r="H3" s="18"/>
    </row>
    <row r="4" spans="1:15" x14ac:dyDescent="0.25">
      <c r="A4" s="2"/>
      <c r="E4" s="4"/>
      <c r="G4" s="4" t="s">
        <v>14</v>
      </c>
      <c r="H4" s="4"/>
    </row>
    <row r="5" spans="1:15" x14ac:dyDescent="0.25">
      <c r="A5" s="2"/>
    </row>
    <row r="6" spans="1:15" ht="17.25" customHeight="1" x14ac:dyDescent="0.25">
      <c r="A6" s="2"/>
      <c r="E6" s="8"/>
      <c r="F6" s="162" t="s">
        <v>95</v>
      </c>
      <c r="G6" s="162"/>
      <c r="H6" s="162"/>
    </row>
    <row r="7" spans="1:15" ht="14.25" customHeight="1" x14ac:dyDescent="0.25">
      <c r="J7" s="5"/>
    </row>
    <row r="8" spans="1:15" ht="15.9" customHeight="1" x14ac:dyDescent="0.25">
      <c r="B8" s="20"/>
      <c r="C8" s="20"/>
      <c r="D8" s="20"/>
      <c r="E8" s="20"/>
      <c r="F8" s="19"/>
      <c r="G8" s="20"/>
      <c r="H8" s="20"/>
    </row>
    <row r="9" spans="1:15" ht="15.9" customHeight="1" x14ac:dyDescent="0.25">
      <c r="A9"/>
    </row>
    <row r="10" spans="1:15" ht="15.9" customHeight="1" x14ac:dyDescent="0.25">
      <c r="A10" s="75" t="s">
        <v>66</v>
      </c>
      <c r="B10" s="75"/>
      <c r="C10" s="75"/>
      <c r="D10" s="75"/>
      <c r="E10" s="75"/>
      <c r="F10" s="75"/>
      <c r="G10" s="75"/>
      <c r="H10" s="75"/>
      <c r="I10" s="75"/>
      <c r="J10" s="75"/>
      <c r="K10" s="75"/>
      <c r="L10" s="75"/>
    </row>
    <row r="11" spans="1:15" ht="15.9" customHeight="1" x14ac:dyDescent="0.25">
      <c r="A11" s="137" t="s">
        <v>8</v>
      </c>
      <c r="B11" s="138"/>
      <c r="C11" s="138"/>
      <c r="D11" s="139"/>
      <c r="E11" s="143" t="s">
        <v>15</v>
      </c>
      <c r="F11" s="144"/>
      <c r="G11" s="144"/>
      <c r="H11" s="144"/>
      <c r="I11" s="144"/>
      <c r="J11" s="144"/>
      <c r="K11" s="144"/>
      <c r="L11" s="145"/>
    </row>
    <row r="12" spans="1:15" ht="48" customHeight="1" x14ac:dyDescent="0.25">
      <c r="A12" s="140"/>
      <c r="B12" s="141"/>
      <c r="C12" s="141"/>
      <c r="D12" s="142"/>
      <c r="E12" s="76" t="s">
        <v>49</v>
      </c>
      <c r="F12" s="73" t="s">
        <v>50</v>
      </c>
      <c r="G12" s="73" t="s">
        <v>36</v>
      </c>
      <c r="H12" s="73" t="s">
        <v>51</v>
      </c>
      <c r="I12" s="62" t="s">
        <v>52</v>
      </c>
      <c r="J12" s="73" t="s">
        <v>16</v>
      </c>
      <c r="K12" s="73" t="s">
        <v>53</v>
      </c>
      <c r="L12" s="73" t="s">
        <v>17</v>
      </c>
      <c r="M12" s="78" t="s">
        <v>28</v>
      </c>
      <c r="N12" s="78" t="s">
        <v>55</v>
      </c>
    </row>
    <row r="13" spans="1:15" ht="18.899999999999999" customHeight="1" x14ac:dyDescent="0.25">
      <c r="A13" s="151" t="s">
        <v>39</v>
      </c>
      <c r="B13" s="151"/>
      <c r="C13" s="151"/>
      <c r="D13" s="151"/>
      <c r="E13" s="15">
        <v>-9</v>
      </c>
      <c r="F13" s="15">
        <v>-9</v>
      </c>
      <c r="G13" s="15">
        <v>-9</v>
      </c>
      <c r="H13" s="15">
        <v>-9</v>
      </c>
      <c r="I13" s="15">
        <v>-9</v>
      </c>
      <c r="J13" s="15">
        <v>-9</v>
      </c>
      <c r="K13" s="15">
        <v>-9</v>
      </c>
      <c r="L13" s="15">
        <v>-9</v>
      </c>
      <c r="M13" s="26">
        <f t="shared" ref="M13:M26" si="0">MAX(E13,0)+MAX(F13,0)+MAX(G13,0)+MAX(H13,0)+MAX(I13,0)+MAX(J13,0)+MAX(K13,0)</f>
        <v>0</v>
      </c>
      <c r="N13" s="26">
        <f>PAGE1!H13</f>
        <v>-9</v>
      </c>
      <c r="O13" s="63"/>
    </row>
    <row r="14" spans="1:15" ht="18.899999999999999" customHeight="1" x14ac:dyDescent="0.25">
      <c r="A14" s="152" t="s">
        <v>0</v>
      </c>
      <c r="B14" s="153"/>
      <c r="C14" s="153"/>
      <c r="D14" s="154"/>
      <c r="E14" s="15">
        <v>-9</v>
      </c>
      <c r="F14" s="15">
        <v>-9</v>
      </c>
      <c r="G14" s="15">
        <v>-9</v>
      </c>
      <c r="H14" s="15">
        <v>-9</v>
      </c>
      <c r="I14" s="15">
        <v>-9</v>
      </c>
      <c r="J14" s="15">
        <v>-9</v>
      </c>
      <c r="K14" s="15">
        <v>-9</v>
      </c>
      <c r="L14" s="15">
        <v>-9</v>
      </c>
      <c r="M14" s="26">
        <f t="shared" si="0"/>
        <v>0</v>
      </c>
      <c r="N14" s="26">
        <f>PAGE1!H14</f>
        <v>-9</v>
      </c>
      <c r="O14" s="63">
        <v>4</v>
      </c>
    </row>
    <row r="15" spans="1:15" ht="18.899999999999999" customHeight="1" x14ac:dyDescent="0.25">
      <c r="A15" s="146" t="s">
        <v>1</v>
      </c>
      <c r="B15" s="155"/>
      <c r="C15" s="155"/>
      <c r="D15" s="156"/>
      <c r="E15" s="15">
        <v>-9</v>
      </c>
      <c r="F15" s="15">
        <v>-9</v>
      </c>
      <c r="G15" s="15">
        <v>-9</v>
      </c>
      <c r="H15" s="15">
        <v>-9</v>
      </c>
      <c r="I15" s="15">
        <v>-9</v>
      </c>
      <c r="J15" s="15">
        <v>-9</v>
      </c>
      <c r="K15" s="15">
        <v>-9</v>
      </c>
      <c r="L15" s="15">
        <v>-9</v>
      </c>
      <c r="M15" s="26">
        <f t="shared" si="0"/>
        <v>0</v>
      </c>
      <c r="N15" s="26">
        <f>PAGE1!H15</f>
        <v>-9</v>
      </c>
    </row>
    <row r="16" spans="1:15" ht="18.899999999999999" customHeight="1" x14ac:dyDescent="0.25">
      <c r="A16" s="146" t="s">
        <v>2</v>
      </c>
      <c r="B16" s="155"/>
      <c r="C16" s="155"/>
      <c r="D16" s="156"/>
      <c r="E16" s="15">
        <v>-9</v>
      </c>
      <c r="F16" s="15">
        <v>-9</v>
      </c>
      <c r="G16" s="15">
        <v>-9</v>
      </c>
      <c r="H16" s="15">
        <v>-9</v>
      </c>
      <c r="I16" s="15">
        <v>-9</v>
      </c>
      <c r="J16" s="15">
        <v>-9</v>
      </c>
      <c r="K16" s="15">
        <v>-9</v>
      </c>
      <c r="L16" s="15">
        <v>-9</v>
      </c>
      <c r="M16" s="26">
        <f t="shared" si="0"/>
        <v>0</v>
      </c>
      <c r="N16" s="26">
        <f>PAGE1!H16</f>
        <v>-9</v>
      </c>
    </row>
    <row r="17" spans="1:14" ht="18.899999999999999" customHeight="1" x14ac:dyDescent="0.25">
      <c r="A17" s="146" t="s">
        <v>12</v>
      </c>
      <c r="B17" s="155"/>
      <c r="C17" s="155"/>
      <c r="D17" s="156"/>
      <c r="E17" s="15">
        <v>-9</v>
      </c>
      <c r="F17" s="15">
        <v>-9</v>
      </c>
      <c r="G17" s="15">
        <v>-9</v>
      </c>
      <c r="H17" s="15">
        <v>-9</v>
      </c>
      <c r="I17" s="15">
        <v>-9</v>
      </c>
      <c r="J17" s="15">
        <v>-9</v>
      </c>
      <c r="K17" s="15">
        <v>-9</v>
      </c>
      <c r="L17" s="15">
        <v>-9</v>
      </c>
      <c r="M17" s="26">
        <f t="shared" si="0"/>
        <v>0</v>
      </c>
      <c r="N17" s="26">
        <f>PAGE1!H17</f>
        <v>-9</v>
      </c>
    </row>
    <row r="18" spans="1:14" ht="18.899999999999999" customHeight="1" x14ac:dyDescent="0.25">
      <c r="A18" s="146" t="s">
        <v>3</v>
      </c>
      <c r="B18" s="147"/>
      <c r="C18" s="147"/>
      <c r="D18" s="148"/>
      <c r="E18" s="15">
        <v>-9</v>
      </c>
      <c r="F18" s="15">
        <v>-9</v>
      </c>
      <c r="G18" s="15">
        <v>-9</v>
      </c>
      <c r="H18" s="15">
        <v>-9</v>
      </c>
      <c r="I18" s="15">
        <v>-9</v>
      </c>
      <c r="J18" s="15">
        <v>-9</v>
      </c>
      <c r="K18" s="15">
        <v>-9</v>
      </c>
      <c r="L18" s="15">
        <v>-9</v>
      </c>
      <c r="M18" s="26">
        <f t="shared" si="0"/>
        <v>0</v>
      </c>
      <c r="N18" s="26">
        <f>PAGE1!H18</f>
        <v>-9</v>
      </c>
    </row>
    <row r="19" spans="1:14" ht="18.899999999999999" customHeight="1" x14ac:dyDescent="0.25">
      <c r="A19" s="146" t="s">
        <v>4</v>
      </c>
      <c r="B19" s="147"/>
      <c r="C19" s="147"/>
      <c r="D19" s="148"/>
      <c r="E19" s="15">
        <v>-9</v>
      </c>
      <c r="F19" s="15">
        <v>-9</v>
      </c>
      <c r="G19" s="15">
        <v>-9</v>
      </c>
      <c r="H19" s="15">
        <v>-9</v>
      </c>
      <c r="I19" s="15">
        <v>-9</v>
      </c>
      <c r="J19" s="15">
        <v>-9</v>
      </c>
      <c r="K19" s="15">
        <v>-9</v>
      </c>
      <c r="L19" s="15">
        <v>-9</v>
      </c>
      <c r="M19" s="26">
        <f t="shared" si="0"/>
        <v>0</v>
      </c>
      <c r="N19" s="26">
        <f>PAGE1!H19</f>
        <v>-9</v>
      </c>
    </row>
    <row r="20" spans="1:14" ht="18.899999999999999" customHeight="1" x14ac:dyDescent="0.25">
      <c r="A20" s="146" t="s">
        <v>5</v>
      </c>
      <c r="B20" s="147"/>
      <c r="C20" s="147"/>
      <c r="D20" s="148"/>
      <c r="E20" s="15">
        <v>-9</v>
      </c>
      <c r="F20" s="15">
        <v>-9</v>
      </c>
      <c r="G20" s="15">
        <v>-9</v>
      </c>
      <c r="H20" s="15">
        <v>-9</v>
      </c>
      <c r="I20" s="15">
        <v>-9</v>
      </c>
      <c r="J20" s="15">
        <v>-9</v>
      </c>
      <c r="K20" s="15">
        <v>-9</v>
      </c>
      <c r="L20" s="15">
        <v>-9</v>
      </c>
      <c r="M20" s="26">
        <f t="shared" si="0"/>
        <v>0</v>
      </c>
      <c r="N20" s="26">
        <f>PAGE1!H20</f>
        <v>-9</v>
      </c>
    </row>
    <row r="21" spans="1:14" ht="18.899999999999999" customHeight="1" x14ac:dyDescent="0.25">
      <c r="A21" s="146" t="s">
        <v>9</v>
      </c>
      <c r="B21" s="147"/>
      <c r="C21" s="147"/>
      <c r="D21" s="148"/>
      <c r="E21" s="15">
        <v>-9</v>
      </c>
      <c r="F21" s="15">
        <v>-9</v>
      </c>
      <c r="G21" s="15">
        <v>-9</v>
      </c>
      <c r="H21" s="15">
        <v>-9</v>
      </c>
      <c r="I21" s="15">
        <v>-9</v>
      </c>
      <c r="J21" s="15">
        <v>-9</v>
      </c>
      <c r="K21" s="15">
        <v>-9</v>
      </c>
      <c r="L21" s="15">
        <v>-9</v>
      </c>
      <c r="M21" s="26">
        <f t="shared" si="0"/>
        <v>0</v>
      </c>
      <c r="N21" s="26">
        <f>PAGE1!H21</f>
        <v>-9</v>
      </c>
    </row>
    <row r="22" spans="1:14" ht="18.899999999999999" customHeight="1" x14ac:dyDescent="0.25">
      <c r="A22" s="146" t="s">
        <v>10</v>
      </c>
      <c r="B22" s="147"/>
      <c r="C22" s="147"/>
      <c r="D22" s="148"/>
      <c r="E22" s="15">
        <v>-9</v>
      </c>
      <c r="F22" s="15">
        <v>-9</v>
      </c>
      <c r="G22" s="15">
        <v>-9</v>
      </c>
      <c r="H22" s="15">
        <v>-9</v>
      </c>
      <c r="I22" s="15">
        <v>-9</v>
      </c>
      <c r="J22" s="15">
        <v>-9</v>
      </c>
      <c r="K22" s="15">
        <v>-9</v>
      </c>
      <c r="L22" s="15">
        <v>-9</v>
      </c>
      <c r="M22" s="26">
        <f t="shared" si="0"/>
        <v>0</v>
      </c>
      <c r="N22" s="26">
        <f>PAGE1!H22</f>
        <v>-9</v>
      </c>
    </row>
    <row r="23" spans="1:14" ht="18.899999999999999" customHeight="1" x14ac:dyDescent="0.25">
      <c r="A23" s="146" t="s">
        <v>6</v>
      </c>
      <c r="B23" s="147"/>
      <c r="C23" s="147"/>
      <c r="D23" s="148"/>
      <c r="E23" s="15">
        <v>-9</v>
      </c>
      <c r="F23" s="15">
        <v>-9</v>
      </c>
      <c r="G23" s="15">
        <v>-9</v>
      </c>
      <c r="H23" s="15">
        <v>-9</v>
      </c>
      <c r="I23" s="15">
        <v>-9</v>
      </c>
      <c r="J23" s="15">
        <v>-9</v>
      </c>
      <c r="K23" s="15">
        <v>-9</v>
      </c>
      <c r="L23" s="15">
        <v>-9</v>
      </c>
      <c r="M23" s="26">
        <f t="shared" si="0"/>
        <v>0</v>
      </c>
      <c r="N23" s="26">
        <f>PAGE1!H23</f>
        <v>-9</v>
      </c>
    </row>
    <row r="24" spans="1:14" ht="18.899999999999999" customHeight="1" x14ac:dyDescent="0.25">
      <c r="A24" s="146" t="s">
        <v>7</v>
      </c>
      <c r="B24" s="147"/>
      <c r="C24" s="147"/>
      <c r="D24" s="148"/>
      <c r="E24" s="15">
        <v>-9</v>
      </c>
      <c r="F24" s="15">
        <v>-9</v>
      </c>
      <c r="G24" s="15">
        <v>-9</v>
      </c>
      <c r="H24" s="15">
        <v>-9</v>
      </c>
      <c r="I24" s="15">
        <v>-9</v>
      </c>
      <c r="J24" s="15">
        <v>-9</v>
      </c>
      <c r="K24" s="15">
        <v>-9</v>
      </c>
      <c r="L24" s="15">
        <v>-9</v>
      </c>
      <c r="M24" s="26">
        <f t="shared" si="0"/>
        <v>0</v>
      </c>
      <c r="N24" s="26">
        <f>PAGE1!H24</f>
        <v>-9</v>
      </c>
    </row>
    <row r="25" spans="1:14" ht="18.899999999999999" customHeight="1" x14ac:dyDescent="0.25">
      <c r="A25" s="146" t="s">
        <v>30</v>
      </c>
      <c r="B25" s="147"/>
      <c r="C25" s="147"/>
      <c r="D25" s="148"/>
      <c r="E25" s="15">
        <v>-9</v>
      </c>
      <c r="F25" s="15">
        <v>-9</v>
      </c>
      <c r="G25" s="15">
        <v>-9</v>
      </c>
      <c r="H25" s="15">
        <v>-9</v>
      </c>
      <c r="I25" s="15">
        <v>-9</v>
      </c>
      <c r="J25" s="15">
        <v>-9</v>
      </c>
      <c r="K25" s="15">
        <v>-9</v>
      </c>
      <c r="L25" s="15">
        <v>-9</v>
      </c>
      <c r="M25" s="26">
        <f t="shared" si="0"/>
        <v>0</v>
      </c>
      <c r="N25" s="26">
        <f>PAGE1!H25</f>
        <v>-9</v>
      </c>
    </row>
    <row r="26" spans="1:14" ht="18.899999999999999" customHeight="1" x14ac:dyDescent="0.25">
      <c r="A26" s="146" t="s">
        <v>27</v>
      </c>
      <c r="B26" s="147"/>
      <c r="C26" s="147"/>
      <c r="D26" s="148"/>
      <c r="E26" s="15">
        <v>-9</v>
      </c>
      <c r="F26" s="15">
        <v>-9</v>
      </c>
      <c r="G26" s="15">
        <v>-9</v>
      </c>
      <c r="H26" s="15">
        <v>-9</v>
      </c>
      <c r="I26" s="15">
        <v>-9</v>
      </c>
      <c r="J26" s="15">
        <v>-9</v>
      </c>
      <c r="K26" s="15">
        <v>-9</v>
      </c>
      <c r="L26" s="15">
        <v>-9</v>
      </c>
      <c r="M26" s="26">
        <f t="shared" si="0"/>
        <v>0</v>
      </c>
      <c r="N26" s="26">
        <f>PAGE1!H26</f>
        <v>-9</v>
      </c>
    </row>
    <row r="27" spans="1:14" ht="18.899999999999999" customHeight="1" x14ac:dyDescent="0.25">
      <c r="A27" s="152" t="s">
        <v>31</v>
      </c>
      <c r="B27" s="153"/>
      <c r="C27" s="153"/>
      <c r="D27" s="154"/>
      <c r="E27" s="57">
        <f>IF(MIN(E26,L26)&lt;=0, 0,E26/L26)</f>
        <v>0</v>
      </c>
      <c r="F27" s="57">
        <f>IF(MIN(F26,L26)&lt;=0, 0,F26/L26)</f>
        <v>0</v>
      </c>
      <c r="G27" s="57">
        <f>IF(MIN(G26,L26)&lt;=0, 0,G26/L26)</f>
        <v>0</v>
      </c>
      <c r="H27" s="57">
        <f>IF(MIN(H26,L26)&lt;=0, 0,H26/L26)</f>
        <v>0</v>
      </c>
      <c r="I27" s="57">
        <f>IF(MIN(I26,L26)&lt;=0, 0,I26/L26)</f>
        <v>0</v>
      </c>
      <c r="J27" s="57">
        <f>IF(MIN(J26,L26)&lt;=0, 0,J26/L26)</f>
        <v>0</v>
      </c>
      <c r="K27" s="57">
        <f>IF(MIN(K26,L26)&lt;=0, 0,K26/L26)</f>
        <v>0</v>
      </c>
      <c r="L27" s="57">
        <f>IF(L26&lt;=0, 0,L26/L26)</f>
        <v>0</v>
      </c>
      <c r="M27" s="26"/>
      <c r="N27" s="36"/>
    </row>
    <row r="28" spans="1:14" s="41" customFormat="1" ht="12" customHeight="1" x14ac:dyDescent="0.25">
      <c r="A28" s="49"/>
      <c r="B28" s="50"/>
      <c r="C28" s="50"/>
      <c r="D28" s="50"/>
      <c r="E28" s="39"/>
      <c r="F28" s="39"/>
      <c r="G28" s="39"/>
      <c r="H28" s="39"/>
      <c r="I28" s="39"/>
      <c r="J28" s="39"/>
      <c r="K28" s="51"/>
      <c r="L28" s="52"/>
    </row>
    <row r="29" spans="1:14" s="28" customFormat="1" ht="11.25" customHeight="1" x14ac:dyDescent="0.25">
      <c r="A29" s="165" t="s">
        <v>43</v>
      </c>
      <c r="B29" s="166"/>
      <c r="C29" s="166"/>
      <c r="D29" s="166"/>
      <c r="E29" s="166"/>
      <c r="F29" s="166"/>
      <c r="G29" s="166"/>
      <c r="H29" s="166"/>
      <c r="I29" s="166"/>
      <c r="J29" s="166"/>
      <c r="K29" s="34"/>
      <c r="L29" s="35"/>
    </row>
    <row r="30" spans="1:14" x14ac:dyDescent="0.25">
      <c r="A30" s="37" t="s">
        <v>62</v>
      </c>
    </row>
    <row r="31" spans="1:14" x14ac:dyDescent="0.25">
      <c r="A31" s="167"/>
      <c r="B31" s="167"/>
      <c r="C31" s="167"/>
      <c r="D31" s="167"/>
      <c r="E31" s="167"/>
      <c r="F31" s="167"/>
      <c r="G31" s="167"/>
      <c r="H31" s="167"/>
      <c r="I31" s="167"/>
      <c r="J31" s="167"/>
    </row>
    <row r="33" spans="1:12" x14ac:dyDescent="0.25">
      <c r="A33" s="163" t="s">
        <v>29</v>
      </c>
      <c r="B33" s="164"/>
      <c r="C33" s="164"/>
      <c r="D33" s="164"/>
      <c r="E33" s="22">
        <f t="shared" ref="E33:L33" si="1">MAX(E13,0)+MAX(E14,0)+MAX(E15,0)+MAX(E16,0)+MAX(E17,0)+MAX(E18,0)+MAX(E19,0)+MAX(E20,0)+MAX(E21,0)+MAX(E22,0)+MAX(E23,0)+MAX(E24,0)+MAX(E25,0)</f>
        <v>0</v>
      </c>
      <c r="F33" s="22">
        <f t="shared" si="1"/>
        <v>0</v>
      </c>
      <c r="G33" s="22">
        <f t="shared" si="1"/>
        <v>0</v>
      </c>
      <c r="H33" s="22">
        <f t="shared" si="1"/>
        <v>0</v>
      </c>
      <c r="I33" s="22">
        <f t="shared" si="1"/>
        <v>0</v>
      </c>
      <c r="J33" s="22">
        <f t="shared" si="1"/>
        <v>0</v>
      </c>
      <c r="K33" s="22">
        <f t="shared" si="1"/>
        <v>0</v>
      </c>
      <c r="L33" s="22">
        <f t="shared" si="1"/>
        <v>0</v>
      </c>
    </row>
    <row r="35" spans="1:12" x14ac:dyDescent="0.25">
      <c r="A35" s="23"/>
    </row>
  </sheetData>
  <sheetProtection algorithmName="SHA-512" hashValue="5krJxxCrwz8lKQ3240l+F7XbR/OYNJ5vfgrXfOsKyNqUtAyoP2owStJTAtjyyCDe/Pntp4yBbEa7xIh0+6FTqQ==" saltValue="hiz5uJnQKPT0j73GBlXw6A==" spinCount="100000" sheet="1" objects="1" scenarios="1"/>
  <mergeCells count="21">
    <mergeCell ref="A23:D23"/>
    <mergeCell ref="A21:D21"/>
    <mergeCell ref="A14:D14"/>
    <mergeCell ref="A18:D18"/>
    <mergeCell ref="A19:D19"/>
    <mergeCell ref="A15:D15"/>
    <mergeCell ref="A16:D16"/>
    <mergeCell ref="A20:D20"/>
    <mergeCell ref="A26:D26"/>
    <mergeCell ref="A25:D25"/>
    <mergeCell ref="A24:D24"/>
    <mergeCell ref="A33:D33"/>
    <mergeCell ref="A29:J29"/>
    <mergeCell ref="A27:D27"/>
    <mergeCell ref="A31:J31"/>
    <mergeCell ref="F6:H6"/>
    <mergeCell ref="E11:L11"/>
    <mergeCell ref="A13:D13"/>
    <mergeCell ref="A17:D17"/>
    <mergeCell ref="A22:D22"/>
    <mergeCell ref="A11:D12"/>
  </mergeCells>
  <phoneticPr fontId="0" type="noConversion"/>
  <conditionalFormatting sqref="K28:K29">
    <cfRule type="cellIs" dxfId="12" priority="1" stopIfTrue="1" operator="notEqual">
      <formula>J28</formula>
    </cfRule>
  </conditionalFormatting>
  <conditionalFormatting sqref="L28:L29 N13:N26">
    <cfRule type="cellIs" dxfId="11" priority="2" stopIfTrue="1" operator="notEqual">
      <formula>J13</formula>
    </cfRule>
  </conditionalFormatting>
  <conditionalFormatting sqref="M13:M26">
    <cfRule type="expression" dxfId="10" priority="3" stopIfTrue="1">
      <formula>MAX(L13,0)&lt;&gt;M13</formula>
    </cfRule>
  </conditionalFormatting>
  <conditionalFormatting sqref="E33:L33">
    <cfRule type="expression" dxfId="9" priority="4" stopIfTrue="1">
      <formula>MAX(E26,0)&lt;&gt;E33</formula>
    </cfRule>
  </conditionalFormatting>
  <printOptions horizontalCentered="1"/>
  <pageMargins left="0.53" right="0.62" top="0.75" bottom="0.88" header="0.5" footer="0.5"/>
  <pageSetup scale="82" orientation="landscape" r:id="rId1"/>
  <headerFooter alignWithMargins="0">
    <oddFooter>&amp;L&amp;8
CURRENT DATE: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7"/>
  <sheetViews>
    <sheetView zoomScale="80" zoomScaleNormal="80" workbookViewId="0"/>
  </sheetViews>
  <sheetFormatPr defaultRowHeight="13.2" x14ac:dyDescent="0.25"/>
  <cols>
    <col min="1" max="1" width="7.44140625" customWidth="1"/>
    <col min="2" max="3" width="10.6640625" customWidth="1"/>
    <col min="4" max="4" width="15.109375" customWidth="1"/>
    <col min="5" max="10" width="13.109375" customWidth="1"/>
    <col min="11" max="11" width="23.44140625" customWidth="1"/>
    <col min="15" max="15" width="3.33203125" hidden="1" customWidth="1"/>
  </cols>
  <sheetData>
    <row r="1" spans="1:15" s="2" customFormat="1" ht="10.199999999999999" x14ac:dyDescent="0.2">
      <c r="A1" s="2" t="s">
        <v>91</v>
      </c>
      <c r="B1" s="72"/>
      <c r="C1" s="72"/>
      <c r="H1" s="2" t="s">
        <v>11</v>
      </c>
      <c r="K1" s="68" t="s">
        <v>58</v>
      </c>
    </row>
    <row r="2" spans="1:15" s="2" customFormat="1" ht="10.199999999999999" x14ac:dyDescent="0.2">
      <c r="A2" s="72"/>
      <c r="B2" s="72"/>
      <c r="C2" s="72"/>
      <c r="D2" s="77"/>
      <c r="E2" s="77"/>
      <c r="F2" s="77"/>
      <c r="G2" s="77"/>
      <c r="H2" s="77"/>
      <c r="I2" s="77"/>
    </row>
    <row r="3" spans="1:15" s="2" customFormat="1" x14ac:dyDescent="0.25">
      <c r="A3" s="72"/>
      <c r="B3" s="72"/>
      <c r="C3" s="72"/>
      <c r="J3"/>
      <c r="K3"/>
    </row>
    <row r="4" spans="1:15" s="2" customFormat="1" x14ac:dyDescent="0.25">
      <c r="A4" s="72"/>
      <c r="B4" s="72"/>
      <c r="C4" s="72"/>
      <c r="D4" s="158" t="s">
        <v>20</v>
      </c>
      <c r="E4" s="158"/>
      <c r="F4" s="158"/>
      <c r="G4" s="158"/>
      <c r="H4" s="158"/>
      <c r="I4" s="158"/>
      <c r="J4"/>
      <c r="K4"/>
    </row>
    <row r="5" spans="1:15" s="2" customFormat="1" x14ac:dyDescent="0.25">
      <c r="A5" s="72"/>
      <c r="B5" s="72"/>
      <c r="C5" s="72"/>
      <c r="D5" s="158" t="s">
        <v>14</v>
      </c>
      <c r="E5" s="158"/>
      <c r="F5" s="158"/>
      <c r="G5" s="158"/>
      <c r="H5" s="158"/>
      <c r="I5" s="158"/>
      <c r="J5"/>
      <c r="K5"/>
    </row>
    <row r="6" spans="1:15" s="2" customFormat="1" x14ac:dyDescent="0.25">
      <c r="J6"/>
      <c r="K6"/>
    </row>
    <row r="7" spans="1:15" s="2" customFormat="1" x14ac:dyDescent="0.25">
      <c r="D7" s="118"/>
      <c r="E7" s="162" t="s">
        <v>95</v>
      </c>
      <c r="F7" s="162"/>
      <c r="G7" s="162"/>
      <c r="H7" s="118"/>
      <c r="I7" s="118"/>
      <c r="J7"/>
      <c r="K7"/>
    </row>
    <row r="8" spans="1:15" s="2" customFormat="1" x14ac:dyDescent="0.25">
      <c r="D8" s="4"/>
      <c r="E8" s="4"/>
      <c r="F8" s="4"/>
      <c r="G8" s="4"/>
      <c r="H8" s="4"/>
      <c r="I8" s="4"/>
      <c r="J8"/>
      <c r="K8"/>
    </row>
    <row r="9" spans="1:15" s="2" customFormat="1" ht="10.199999999999999" x14ac:dyDescent="0.2">
      <c r="I9" s="5"/>
      <c r="J9" s="12"/>
      <c r="K9" s="12"/>
    </row>
    <row r="10" spans="1:15" s="2" customFormat="1" ht="10.199999999999999" x14ac:dyDescent="0.2"/>
    <row r="11" spans="1:15" s="2" customFormat="1" ht="10.199999999999999" x14ac:dyDescent="0.2"/>
    <row r="12" spans="1:15" s="2" customFormat="1" ht="10.199999999999999" x14ac:dyDescent="0.2">
      <c r="B12" s="71" t="s">
        <v>67</v>
      </c>
      <c r="C12" s="71"/>
      <c r="D12" s="71"/>
      <c r="E12" s="71"/>
      <c r="F12" s="71"/>
      <c r="G12" s="71"/>
      <c r="H12" s="71"/>
      <c r="I12" s="71"/>
      <c r="J12" s="71"/>
    </row>
    <row r="13" spans="1:15" s="2" customFormat="1" ht="12.75" customHeight="1" x14ac:dyDescent="0.25">
      <c r="B13" s="137" t="s">
        <v>8</v>
      </c>
      <c r="C13" s="138"/>
      <c r="D13" s="139"/>
      <c r="E13" s="143" t="s">
        <v>42</v>
      </c>
      <c r="F13" s="144"/>
      <c r="G13" s="144"/>
      <c r="H13" s="144"/>
      <c r="I13" s="144"/>
      <c r="J13" s="145"/>
      <c r="O13" s="61">
        <v>5</v>
      </c>
    </row>
    <row r="14" spans="1:15" s="2" customFormat="1" ht="24.9" customHeight="1" x14ac:dyDescent="0.2">
      <c r="B14" s="140"/>
      <c r="C14" s="141"/>
      <c r="D14" s="142"/>
      <c r="E14" s="6">
        <v>6</v>
      </c>
      <c r="F14" s="6">
        <v>7</v>
      </c>
      <c r="G14" s="6">
        <v>8</v>
      </c>
      <c r="H14" s="6">
        <v>9</v>
      </c>
      <c r="I14" s="6">
        <v>10</v>
      </c>
      <c r="J14" s="6">
        <v>11</v>
      </c>
      <c r="O14" s="2" t="s">
        <v>35</v>
      </c>
    </row>
    <row r="15" spans="1:15" s="2" customFormat="1" ht="17.399999999999999" customHeight="1" x14ac:dyDescent="0.25">
      <c r="B15" s="146" t="s">
        <v>39</v>
      </c>
      <c r="C15" s="155"/>
      <c r="D15" s="156"/>
      <c r="E15" s="60">
        <v>-9</v>
      </c>
      <c r="F15" s="25">
        <v>-9</v>
      </c>
      <c r="G15" s="25">
        <v>-9</v>
      </c>
      <c r="H15" s="25">
        <v>-9</v>
      </c>
      <c r="I15" s="25">
        <v>-9</v>
      </c>
      <c r="J15" s="25">
        <v>-9</v>
      </c>
    </row>
    <row r="16" spans="1:15" s="2" customFormat="1" ht="17.399999999999999" customHeight="1" x14ac:dyDescent="0.25">
      <c r="B16" s="146" t="s">
        <v>0</v>
      </c>
      <c r="C16" s="155"/>
      <c r="D16" s="156"/>
      <c r="E16" s="60">
        <v>-9</v>
      </c>
      <c r="F16" s="25">
        <v>-9</v>
      </c>
      <c r="G16" s="25">
        <v>-9</v>
      </c>
      <c r="H16" s="25">
        <v>-9</v>
      </c>
      <c r="I16" s="25">
        <v>-9</v>
      </c>
      <c r="J16" s="25">
        <v>-9</v>
      </c>
    </row>
    <row r="17" spans="1:11" s="2" customFormat="1" ht="17.399999999999999" customHeight="1" x14ac:dyDescent="0.25">
      <c r="B17" s="146" t="s">
        <v>1</v>
      </c>
      <c r="C17" s="155"/>
      <c r="D17" s="156"/>
      <c r="E17" s="60">
        <v>-9</v>
      </c>
      <c r="F17" s="25">
        <v>-9</v>
      </c>
      <c r="G17" s="25">
        <v>-9</v>
      </c>
      <c r="H17" s="25">
        <v>-9</v>
      </c>
      <c r="I17" s="25">
        <v>-9</v>
      </c>
      <c r="J17" s="25">
        <v>-9</v>
      </c>
    </row>
    <row r="18" spans="1:11" s="2" customFormat="1" ht="17.399999999999999" customHeight="1" x14ac:dyDescent="0.25">
      <c r="B18" s="146" t="s">
        <v>2</v>
      </c>
      <c r="C18" s="155"/>
      <c r="D18" s="156"/>
      <c r="E18" s="60">
        <v>-9</v>
      </c>
      <c r="F18" s="25">
        <v>-9</v>
      </c>
      <c r="G18" s="25">
        <v>-9</v>
      </c>
      <c r="H18" s="25">
        <v>-9</v>
      </c>
      <c r="I18" s="25">
        <v>-9</v>
      </c>
      <c r="J18" s="25">
        <v>-9</v>
      </c>
    </row>
    <row r="19" spans="1:11" s="2" customFormat="1" ht="17.399999999999999" customHeight="1" x14ac:dyDescent="0.25">
      <c r="B19" s="146" t="s">
        <v>12</v>
      </c>
      <c r="C19" s="155"/>
      <c r="D19" s="156"/>
      <c r="E19" s="60">
        <v>-9</v>
      </c>
      <c r="F19" s="25">
        <v>-9</v>
      </c>
      <c r="G19" s="25">
        <v>-9</v>
      </c>
      <c r="H19" s="25">
        <v>-9</v>
      </c>
      <c r="I19" s="25">
        <v>-9</v>
      </c>
      <c r="J19" s="25">
        <v>-9</v>
      </c>
    </row>
    <row r="20" spans="1:11" s="2" customFormat="1" ht="17.399999999999999" customHeight="1" x14ac:dyDescent="0.25">
      <c r="B20" s="146" t="s">
        <v>3</v>
      </c>
      <c r="C20" s="155"/>
      <c r="D20" s="156"/>
      <c r="E20" s="60">
        <v>-9</v>
      </c>
      <c r="F20" s="25">
        <v>-9</v>
      </c>
      <c r="G20" s="25">
        <v>-9</v>
      </c>
      <c r="H20" s="25">
        <v>-9</v>
      </c>
      <c r="I20" s="25">
        <v>-9</v>
      </c>
      <c r="J20" s="25">
        <v>-9</v>
      </c>
    </row>
    <row r="21" spans="1:11" s="2" customFormat="1" ht="17.399999999999999" customHeight="1" x14ac:dyDescent="0.25">
      <c r="B21" s="146" t="s">
        <v>4</v>
      </c>
      <c r="C21" s="155"/>
      <c r="D21" s="156"/>
      <c r="E21" s="60">
        <v>-9</v>
      </c>
      <c r="F21" s="25">
        <v>-9</v>
      </c>
      <c r="G21" s="25">
        <v>-9</v>
      </c>
      <c r="H21" s="25">
        <v>-9</v>
      </c>
      <c r="I21" s="25">
        <v>-9</v>
      </c>
      <c r="J21" s="25">
        <v>-9</v>
      </c>
    </row>
    <row r="22" spans="1:11" s="2" customFormat="1" ht="17.399999999999999" customHeight="1" x14ac:dyDescent="0.25">
      <c r="B22" s="146" t="s">
        <v>5</v>
      </c>
      <c r="C22" s="155"/>
      <c r="D22" s="156"/>
      <c r="E22" s="60">
        <v>-9</v>
      </c>
      <c r="F22" s="25">
        <v>-9</v>
      </c>
      <c r="G22" s="25">
        <v>-9</v>
      </c>
      <c r="H22" s="25">
        <v>-9</v>
      </c>
      <c r="I22" s="25">
        <v>-9</v>
      </c>
      <c r="J22" s="25">
        <v>-9</v>
      </c>
    </row>
    <row r="23" spans="1:11" s="2" customFormat="1" ht="17.399999999999999" customHeight="1" x14ac:dyDescent="0.25">
      <c r="B23" s="146" t="s">
        <v>9</v>
      </c>
      <c r="C23" s="155"/>
      <c r="D23" s="156"/>
      <c r="E23" s="60">
        <v>-9</v>
      </c>
      <c r="F23" s="25">
        <v>-9</v>
      </c>
      <c r="G23" s="25">
        <v>-9</v>
      </c>
      <c r="H23" s="25">
        <v>-9</v>
      </c>
      <c r="I23" s="25">
        <v>-9</v>
      </c>
      <c r="J23" s="25">
        <v>-9</v>
      </c>
    </row>
    <row r="24" spans="1:11" s="2" customFormat="1" ht="17.399999999999999" customHeight="1" x14ac:dyDescent="0.25">
      <c r="B24" s="146" t="s">
        <v>10</v>
      </c>
      <c r="C24" s="155"/>
      <c r="D24" s="156"/>
      <c r="E24" s="60">
        <v>-9</v>
      </c>
      <c r="F24" s="25">
        <v>-9</v>
      </c>
      <c r="G24" s="25">
        <v>-9</v>
      </c>
      <c r="H24" s="25">
        <v>-9</v>
      </c>
      <c r="I24" s="25">
        <v>-9</v>
      </c>
      <c r="J24" s="25">
        <v>-9</v>
      </c>
    </row>
    <row r="25" spans="1:11" s="2" customFormat="1" ht="17.399999999999999" customHeight="1" x14ac:dyDescent="0.25">
      <c r="B25" s="146" t="s">
        <v>6</v>
      </c>
      <c r="C25" s="155"/>
      <c r="D25" s="156"/>
      <c r="E25" s="60">
        <v>-9</v>
      </c>
      <c r="F25" s="25">
        <v>-9</v>
      </c>
      <c r="G25" s="25">
        <v>-9</v>
      </c>
      <c r="H25" s="25">
        <v>-9</v>
      </c>
      <c r="I25" s="25">
        <v>-9</v>
      </c>
      <c r="J25" s="25">
        <v>-9</v>
      </c>
    </row>
    <row r="26" spans="1:11" s="2" customFormat="1" ht="17.399999999999999" customHeight="1" x14ac:dyDescent="0.25">
      <c r="B26" s="146" t="s">
        <v>7</v>
      </c>
      <c r="C26" s="155"/>
      <c r="D26" s="156"/>
      <c r="E26" s="60">
        <v>-9</v>
      </c>
      <c r="F26" s="25">
        <v>-9</v>
      </c>
      <c r="G26" s="25">
        <v>-9</v>
      </c>
      <c r="H26" s="25">
        <v>-9</v>
      </c>
      <c r="I26" s="25">
        <v>-9</v>
      </c>
      <c r="J26" s="25">
        <v>-9</v>
      </c>
    </row>
    <row r="27" spans="1:11" s="2" customFormat="1" ht="17.399999999999999" customHeight="1" x14ac:dyDescent="0.25">
      <c r="B27" s="146" t="s">
        <v>32</v>
      </c>
      <c r="C27" s="155"/>
      <c r="D27" s="156"/>
      <c r="E27" s="60">
        <v>-9</v>
      </c>
      <c r="F27" s="25">
        <v>-9</v>
      </c>
      <c r="G27" s="25">
        <v>-9</v>
      </c>
      <c r="H27" s="25">
        <v>-9</v>
      </c>
      <c r="I27" s="30"/>
      <c r="J27" s="30"/>
    </row>
    <row r="28" spans="1:11" s="2" customFormat="1" ht="17.399999999999999" customHeight="1" x14ac:dyDescent="0.25">
      <c r="B28" s="146" t="s">
        <v>21</v>
      </c>
      <c r="C28" s="155"/>
      <c r="D28" s="156"/>
      <c r="E28" s="60">
        <v>-9</v>
      </c>
      <c r="F28" s="25">
        <v>-9</v>
      </c>
      <c r="G28" s="25">
        <v>-9</v>
      </c>
      <c r="H28" s="25">
        <v>-9</v>
      </c>
      <c r="I28" s="25">
        <v>-9</v>
      </c>
      <c r="J28" s="25">
        <v>-9</v>
      </c>
    </row>
    <row r="29" spans="1:11" s="59" customFormat="1" ht="9.75" customHeight="1" x14ac:dyDescent="0.25">
      <c r="B29" s="45"/>
      <c r="C29" s="45"/>
      <c r="D29" s="45"/>
      <c r="E29" s="46"/>
      <c r="F29" s="46"/>
      <c r="G29" s="46"/>
      <c r="H29" s="46"/>
      <c r="I29" s="46"/>
      <c r="J29" s="46"/>
    </row>
    <row r="30" spans="1:11" s="2" customFormat="1" ht="11.4" x14ac:dyDescent="0.2">
      <c r="B30" s="170" t="s">
        <v>44</v>
      </c>
      <c r="C30" s="170"/>
      <c r="D30" s="170"/>
      <c r="E30" s="170"/>
      <c r="F30" s="170"/>
      <c r="G30" s="170"/>
      <c r="H30" s="170"/>
      <c r="I30" s="170"/>
      <c r="J30" s="170"/>
      <c r="K30" s="170"/>
    </row>
    <row r="31" spans="1:11" s="2" customFormat="1" ht="10.199999999999999" x14ac:dyDescent="0.2">
      <c r="B31" s="1"/>
    </row>
    <row r="32" spans="1:11" s="2" customFormat="1" ht="10.199999999999999" x14ac:dyDescent="0.2">
      <c r="A32" s="1"/>
      <c r="B32" s="1"/>
    </row>
    <row r="33" spans="1:10" s="2" customFormat="1" x14ac:dyDescent="0.25">
      <c r="B33" s="163" t="s">
        <v>28</v>
      </c>
      <c r="C33" s="169"/>
      <c r="D33" s="169"/>
      <c r="E33" s="26">
        <f>MAX(E15,0)+MAX(E16,0)+MAX(E17,0)+MAX(E18,0)+MAX(E19,0)+MAX(E20,0)+MAX(E21,0)+MAX(E22,0)+MAX(E23,0)+MAX(E24,0)+MAX(E25,0)+MAX(E26,0)+MAX(E27,0)</f>
        <v>0</v>
      </c>
      <c r="F33" s="26">
        <f>MAX(F15,0)+MAX(F16,0)+MAX(F17,0)+MAX(F18,0)+MAX(F19,0)+MAX(F20,0)+MAX(F21,0)+MAX(F22,0)+MAX(F23,0)+MAX(F24,0)+MAX(F25,0)+MAX(F26,0)+MAX(F27,0)</f>
        <v>0</v>
      </c>
      <c r="G33" s="26">
        <f>MAX(G15,0)+MAX(G16,0)+MAX(G17,0)+MAX(G18,0)+MAX(G19,0)+MAX(G20,0)+MAX(G21,0)+MAX(G22,0)+MAX(G23,0)+MAX(G24,0)+MAX(G25,0)+MAX(G26,0)+MAX(G27,0)</f>
        <v>0</v>
      </c>
      <c r="H33" s="26">
        <f>MAX(H15,0)+MAX(H16,0)+MAX(H17,0)+MAX(H18,0)+MAX(H19,0)+MAX(H20,0)+MAX(H21,0)+MAX(H22,0)+MAX(H23,0)+MAX(H24,0)+MAX(H25,0)+MAX(H26,0)+MAX(H27,0)</f>
        <v>0</v>
      </c>
      <c r="I33" s="26">
        <f>MAX(I15,0)+MAX(I16,0)+MAX(I17,0)+MAX(I18,0)+MAX(I19,0)+MAX(I20,0)+MAX(I21,0)+MAX(I22,0)+MAX(I23,0)+MAX(I24,0)+MAX(I25,0)+MAX(I26,0)</f>
        <v>0</v>
      </c>
      <c r="J33" s="26">
        <f>MAX(J15,0)+MAX(J16,0)+MAX(J17,0)+MAX(J18,0)+MAX(J19,0)+MAX(J20,0)+MAX(J21,0)+MAX(J22,0)+MAX(J23,0)+MAX(J24,0)+MAX(J25,0)+MAX(J26,0)</f>
        <v>0</v>
      </c>
    </row>
    <row r="34" spans="1:10" s="2" customFormat="1" ht="12.75" customHeight="1" x14ac:dyDescent="0.2">
      <c r="A34" s="168"/>
      <c r="B34" s="168"/>
    </row>
    <row r="35" spans="1:10" s="2" customFormat="1" ht="10.199999999999999" x14ac:dyDescent="0.2"/>
    <row r="36" spans="1:10" s="2" customFormat="1" ht="10.199999999999999" x14ac:dyDescent="0.2"/>
    <row r="37" spans="1:10" s="2" customFormat="1" ht="10.199999999999999" x14ac:dyDescent="0.2"/>
  </sheetData>
  <sheetProtection algorithmName="SHA-512" hashValue="UoqzV96dCwHUJyzz/s0mkJu+IAFBJMaWZfzNLujDJXGE5x21c3dd3BTH/5hjOR4by7nL2vUB+8yxYc5DzUhCXg==" saltValue="AUjUzH7YAfYDgnPElQ7Xkg==" spinCount="100000" sheet="1" objects="1" scenarios="1"/>
  <mergeCells count="22">
    <mergeCell ref="A34:B34"/>
    <mergeCell ref="B15:D15"/>
    <mergeCell ref="B16:D16"/>
    <mergeCell ref="B17:D17"/>
    <mergeCell ref="B19:D19"/>
    <mergeCell ref="B33:D33"/>
    <mergeCell ref="B28:D28"/>
    <mergeCell ref="B30:K30"/>
    <mergeCell ref="B25:D25"/>
    <mergeCell ref="B26:D26"/>
    <mergeCell ref="D4:I4"/>
    <mergeCell ref="D5:I5"/>
    <mergeCell ref="B27:D27"/>
    <mergeCell ref="B20:D20"/>
    <mergeCell ref="B21:D21"/>
    <mergeCell ref="B22:D22"/>
    <mergeCell ref="B23:D23"/>
    <mergeCell ref="B24:D24"/>
    <mergeCell ref="E13:J13"/>
    <mergeCell ref="B13:D14"/>
    <mergeCell ref="B18:D18"/>
    <mergeCell ref="E7:G7"/>
  </mergeCells>
  <phoneticPr fontId="0" type="noConversion"/>
  <conditionalFormatting sqref="E33:J33">
    <cfRule type="expression" dxfId="8" priority="1" stopIfTrue="1">
      <formula>MAX(E28,0)&lt;&gt;E33</formula>
    </cfRule>
  </conditionalFormatting>
  <printOptions horizontalCentered="1"/>
  <pageMargins left="0.53" right="0.62" top="0.75" bottom="0.88" header="0.5" footer="0.5"/>
  <pageSetup scale="87" orientation="landscape" r:id="rId1"/>
  <headerFooter alignWithMargins="0">
    <oddFooter>&amp;L&amp;8
CURRENT DATE: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2"/>
  <sheetViews>
    <sheetView zoomScale="80" zoomScaleNormal="80" workbookViewId="0"/>
  </sheetViews>
  <sheetFormatPr defaultRowHeight="13.2" x14ac:dyDescent="0.25"/>
  <cols>
    <col min="1" max="3" width="10.6640625" customWidth="1"/>
    <col min="4" max="4" width="13.5546875" customWidth="1"/>
    <col min="5" max="8" width="10.6640625" customWidth="1"/>
    <col min="9" max="9" width="11.88671875" customWidth="1"/>
    <col min="10" max="10" width="12.5546875" customWidth="1"/>
    <col min="11" max="11" width="10.6640625" customWidth="1"/>
    <col min="15" max="15" width="1.33203125" hidden="1" customWidth="1"/>
  </cols>
  <sheetData>
    <row r="1" spans="1:15" x14ac:dyDescent="0.25">
      <c r="A1" s="2" t="s">
        <v>91</v>
      </c>
      <c r="B1" s="72"/>
      <c r="C1" s="72"/>
      <c r="D1" s="2"/>
      <c r="E1" s="2"/>
      <c r="F1" s="2"/>
      <c r="G1" s="2"/>
      <c r="H1" s="2" t="s">
        <v>11</v>
      </c>
      <c r="I1" s="2"/>
      <c r="K1" s="77" t="s">
        <v>59</v>
      </c>
    </row>
    <row r="2" spans="1:15" x14ac:dyDescent="0.25">
      <c r="A2" s="72"/>
      <c r="B2" s="72"/>
      <c r="C2" s="72"/>
      <c r="D2" s="77"/>
      <c r="E2" s="77"/>
      <c r="F2" s="77"/>
      <c r="G2" s="77"/>
      <c r="H2" s="77"/>
      <c r="I2" s="77"/>
      <c r="J2" s="2"/>
      <c r="K2" s="2"/>
    </row>
    <row r="3" spans="1:15" x14ac:dyDescent="0.25">
      <c r="A3" s="72"/>
      <c r="B3" s="72"/>
      <c r="C3" s="72"/>
      <c r="D3" s="2"/>
      <c r="E3" s="2"/>
      <c r="F3" s="2"/>
      <c r="G3" s="2"/>
      <c r="H3" s="2"/>
      <c r="I3" s="2"/>
    </row>
    <row r="4" spans="1:15" x14ac:dyDescent="0.25">
      <c r="A4" s="72"/>
      <c r="B4" s="72"/>
      <c r="C4" s="72"/>
      <c r="D4" s="77" t="s">
        <v>20</v>
      </c>
      <c r="E4" s="77"/>
      <c r="F4" s="77"/>
      <c r="G4" s="77"/>
      <c r="H4" s="77"/>
      <c r="I4" s="77"/>
    </row>
    <row r="5" spans="1:15" x14ac:dyDescent="0.25">
      <c r="A5" s="72"/>
      <c r="B5" s="72"/>
      <c r="C5" s="72"/>
      <c r="D5" s="77" t="s">
        <v>14</v>
      </c>
      <c r="E5" s="77"/>
      <c r="F5" s="77"/>
      <c r="G5" s="77"/>
      <c r="H5" s="77"/>
      <c r="I5" s="77"/>
    </row>
    <row r="6" spans="1:15" x14ac:dyDescent="0.25">
      <c r="A6" s="2"/>
      <c r="B6" s="2"/>
      <c r="C6" s="2"/>
      <c r="D6" s="2"/>
      <c r="E6" s="2"/>
      <c r="F6" s="2"/>
      <c r="G6" s="2"/>
      <c r="H6" s="2"/>
      <c r="I6" s="2"/>
    </row>
    <row r="7" spans="1:15" x14ac:dyDescent="0.25">
      <c r="A7" s="2"/>
      <c r="B7" s="2"/>
      <c r="C7" s="2"/>
      <c r="D7" s="162" t="s">
        <v>95</v>
      </c>
      <c r="E7" s="162"/>
      <c r="F7" s="162"/>
      <c r="G7" s="162"/>
      <c r="H7" s="162"/>
      <c r="I7" s="162"/>
    </row>
    <row r="8" spans="1:15" x14ac:dyDescent="0.25">
      <c r="A8" s="2"/>
      <c r="B8" s="2"/>
      <c r="C8" s="2"/>
      <c r="D8" s="4"/>
      <c r="E8" s="4"/>
      <c r="F8" s="4"/>
      <c r="G8" s="4"/>
      <c r="H8" s="4"/>
      <c r="I8" s="4"/>
    </row>
    <row r="9" spans="1:15" x14ac:dyDescent="0.25">
      <c r="A9" s="2"/>
      <c r="B9" s="2"/>
      <c r="C9" s="2"/>
      <c r="D9" s="2"/>
      <c r="E9" s="2"/>
      <c r="F9" s="2"/>
      <c r="G9" s="2"/>
      <c r="H9" s="2"/>
      <c r="I9" s="5"/>
    </row>
    <row r="10" spans="1:15" x14ac:dyDescent="0.25">
      <c r="A10" s="2"/>
      <c r="B10" s="2"/>
      <c r="C10" s="2"/>
      <c r="D10" s="2"/>
      <c r="E10" s="2"/>
      <c r="F10" s="2"/>
      <c r="G10" s="2"/>
      <c r="H10" s="2"/>
      <c r="I10" s="5"/>
      <c r="J10" s="12"/>
      <c r="K10" s="12"/>
    </row>
    <row r="11" spans="1:15" x14ac:dyDescent="0.25">
      <c r="A11" s="2"/>
      <c r="B11" s="2"/>
      <c r="C11" s="2"/>
      <c r="D11" s="2"/>
      <c r="E11" s="2"/>
      <c r="F11" s="2"/>
      <c r="G11" s="2"/>
      <c r="H11" s="2"/>
      <c r="I11" s="2"/>
      <c r="J11" s="2"/>
      <c r="K11" s="2"/>
    </row>
    <row r="12" spans="1:15" x14ac:dyDescent="0.25">
      <c r="A12" s="2"/>
      <c r="B12" s="2"/>
      <c r="C12" s="2"/>
      <c r="D12" s="2"/>
      <c r="E12" s="2"/>
      <c r="F12" s="2"/>
      <c r="G12" s="2"/>
      <c r="H12" s="2"/>
      <c r="I12" s="2"/>
      <c r="J12" s="2"/>
      <c r="K12" s="2"/>
    </row>
    <row r="13" spans="1:15" x14ac:dyDescent="0.25">
      <c r="A13" s="2"/>
      <c r="B13" s="173" t="s">
        <v>68</v>
      </c>
      <c r="C13" s="173"/>
      <c r="D13" s="173"/>
      <c r="E13" s="173"/>
      <c r="F13" s="173"/>
      <c r="G13" s="173"/>
      <c r="H13" s="173"/>
      <c r="I13" s="173"/>
      <c r="J13" s="173"/>
      <c r="K13" s="2"/>
    </row>
    <row r="14" spans="1:15" x14ac:dyDescent="0.25">
      <c r="A14" s="2"/>
      <c r="B14" s="137" t="s">
        <v>8</v>
      </c>
      <c r="C14" s="138"/>
      <c r="D14" s="139"/>
      <c r="E14" s="143" t="s">
        <v>42</v>
      </c>
      <c r="F14" s="144"/>
      <c r="G14" s="144"/>
      <c r="H14" s="144"/>
      <c r="I14" s="144"/>
      <c r="J14" s="145"/>
      <c r="K14" s="2"/>
      <c r="O14">
        <v>6</v>
      </c>
    </row>
    <row r="15" spans="1:15" ht="15.9" customHeight="1" x14ac:dyDescent="0.25">
      <c r="A15" s="2"/>
      <c r="B15" s="140"/>
      <c r="C15" s="141"/>
      <c r="D15" s="142"/>
      <c r="E15" s="6">
        <v>12</v>
      </c>
      <c r="F15" s="6">
        <v>13</v>
      </c>
      <c r="G15" s="6">
        <v>14</v>
      </c>
      <c r="H15" s="6">
        <v>15</v>
      </c>
      <c r="I15" s="6">
        <v>16</v>
      </c>
      <c r="J15" s="6">
        <v>17</v>
      </c>
      <c r="K15" s="2"/>
      <c r="O15" t="s">
        <v>11</v>
      </c>
    </row>
    <row r="16" spans="1:15" ht="15.9" customHeight="1" x14ac:dyDescent="0.25">
      <c r="A16" s="2"/>
      <c r="B16" s="146" t="s">
        <v>39</v>
      </c>
      <c r="C16" s="155"/>
      <c r="D16" s="156"/>
      <c r="E16" s="60">
        <v>-9</v>
      </c>
      <c r="F16" s="25">
        <v>-9</v>
      </c>
      <c r="G16" s="25">
        <v>-9</v>
      </c>
      <c r="H16" s="25">
        <v>-9</v>
      </c>
      <c r="I16" s="25">
        <v>-9</v>
      </c>
      <c r="J16" s="25">
        <v>-9</v>
      </c>
      <c r="K16" s="2"/>
    </row>
    <row r="17" spans="1:11" ht="15.9" customHeight="1" x14ac:dyDescent="0.25">
      <c r="A17" s="2"/>
      <c r="B17" s="146" t="s">
        <v>0</v>
      </c>
      <c r="C17" s="155"/>
      <c r="D17" s="156"/>
      <c r="E17" s="60">
        <v>-9</v>
      </c>
      <c r="F17" s="25">
        <v>-9</v>
      </c>
      <c r="G17" s="25">
        <v>-9</v>
      </c>
      <c r="H17" s="25">
        <v>-9</v>
      </c>
      <c r="I17" s="25">
        <v>-9</v>
      </c>
      <c r="J17" s="25">
        <v>-9</v>
      </c>
      <c r="K17" s="2"/>
    </row>
    <row r="18" spans="1:11" ht="15.9" customHeight="1" x14ac:dyDescent="0.25">
      <c r="A18" s="2"/>
      <c r="B18" s="146" t="s">
        <v>1</v>
      </c>
      <c r="C18" s="155"/>
      <c r="D18" s="156"/>
      <c r="E18" s="60">
        <v>-9</v>
      </c>
      <c r="F18" s="25">
        <v>-9</v>
      </c>
      <c r="G18" s="25">
        <v>-9</v>
      </c>
      <c r="H18" s="25">
        <v>-9</v>
      </c>
      <c r="I18" s="25">
        <v>-9</v>
      </c>
      <c r="J18" s="25">
        <v>-9</v>
      </c>
      <c r="K18" s="2"/>
    </row>
    <row r="19" spans="1:11" ht="15.9" customHeight="1" x14ac:dyDescent="0.25">
      <c r="A19" s="2"/>
      <c r="B19" s="146" t="s">
        <v>2</v>
      </c>
      <c r="C19" s="155"/>
      <c r="D19" s="156"/>
      <c r="E19" s="60">
        <v>-9</v>
      </c>
      <c r="F19" s="25">
        <v>-9</v>
      </c>
      <c r="G19" s="25">
        <v>-9</v>
      </c>
      <c r="H19" s="25">
        <v>-9</v>
      </c>
      <c r="I19" s="25">
        <v>-9</v>
      </c>
      <c r="J19" s="25">
        <v>-9</v>
      </c>
      <c r="K19" s="2"/>
    </row>
    <row r="20" spans="1:11" ht="15.9" customHeight="1" x14ac:dyDescent="0.25">
      <c r="A20" s="2"/>
      <c r="B20" s="146" t="s">
        <v>12</v>
      </c>
      <c r="C20" s="155"/>
      <c r="D20" s="156"/>
      <c r="E20" s="60">
        <v>-9</v>
      </c>
      <c r="F20" s="25">
        <v>-9</v>
      </c>
      <c r="G20" s="25">
        <v>-9</v>
      </c>
      <c r="H20" s="25">
        <v>-9</v>
      </c>
      <c r="I20" s="25">
        <v>-9</v>
      </c>
      <c r="J20" s="25">
        <v>-9</v>
      </c>
      <c r="K20" s="2"/>
    </row>
    <row r="21" spans="1:11" ht="15.9" customHeight="1" x14ac:dyDescent="0.25">
      <c r="A21" s="2"/>
      <c r="B21" s="146" t="s">
        <v>3</v>
      </c>
      <c r="C21" s="155"/>
      <c r="D21" s="156"/>
      <c r="E21" s="60">
        <v>-9</v>
      </c>
      <c r="F21" s="25">
        <v>-9</v>
      </c>
      <c r="G21" s="25">
        <v>-9</v>
      </c>
      <c r="H21" s="25">
        <v>-9</v>
      </c>
      <c r="I21" s="25">
        <v>-9</v>
      </c>
      <c r="J21" s="25">
        <v>-9</v>
      </c>
      <c r="K21" s="2"/>
    </row>
    <row r="22" spans="1:11" ht="15.9" customHeight="1" x14ac:dyDescent="0.25">
      <c r="A22" s="2"/>
      <c r="B22" s="146" t="s">
        <v>4</v>
      </c>
      <c r="C22" s="155"/>
      <c r="D22" s="156"/>
      <c r="E22" s="60">
        <v>-9</v>
      </c>
      <c r="F22" s="25">
        <v>-9</v>
      </c>
      <c r="G22" s="25">
        <v>-9</v>
      </c>
      <c r="H22" s="25">
        <v>-9</v>
      </c>
      <c r="I22" s="25">
        <v>-9</v>
      </c>
      <c r="J22" s="25">
        <v>-9</v>
      </c>
      <c r="K22" s="2"/>
    </row>
    <row r="23" spans="1:11" ht="15.9" customHeight="1" x14ac:dyDescent="0.25">
      <c r="A23" s="2"/>
      <c r="B23" s="146" t="s">
        <v>5</v>
      </c>
      <c r="C23" s="155"/>
      <c r="D23" s="156"/>
      <c r="E23" s="60">
        <v>-9</v>
      </c>
      <c r="F23" s="25">
        <v>-9</v>
      </c>
      <c r="G23" s="25">
        <v>-9</v>
      </c>
      <c r="H23" s="25">
        <v>-9</v>
      </c>
      <c r="I23" s="25">
        <v>-9</v>
      </c>
      <c r="J23" s="25">
        <v>-9</v>
      </c>
      <c r="K23" s="2"/>
    </row>
    <row r="24" spans="1:11" ht="15.9" customHeight="1" x14ac:dyDescent="0.25">
      <c r="A24" s="2"/>
      <c r="B24" s="146" t="s">
        <v>9</v>
      </c>
      <c r="C24" s="155"/>
      <c r="D24" s="156"/>
      <c r="E24" s="60">
        <v>-9</v>
      </c>
      <c r="F24" s="25">
        <v>-9</v>
      </c>
      <c r="G24" s="25">
        <v>-9</v>
      </c>
      <c r="H24" s="25">
        <v>-9</v>
      </c>
      <c r="I24" s="25">
        <v>-9</v>
      </c>
      <c r="J24" s="25">
        <v>-9</v>
      </c>
      <c r="K24" s="2"/>
    </row>
    <row r="25" spans="1:11" ht="15.9" customHeight="1" x14ac:dyDescent="0.25">
      <c r="A25" s="2"/>
      <c r="B25" s="146" t="s">
        <v>10</v>
      </c>
      <c r="C25" s="155"/>
      <c r="D25" s="156"/>
      <c r="E25" s="60">
        <v>-9</v>
      </c>
      <c r="F25" s="25">
        <v>-9</v>
      </c>
      <c r="G25" s="25">
        <v>-9</v>
      </c>
      <c r="H25" s="25">
        <v>-9</v>
      </c>
      <c r="I25" s="25">
        <v>-9</v>
      </c>
      <c r="J25" s="25">
        <v>-9</v>
      </c>
      <c r="K25" s="2"/>
    </row>
    <row r="26" spans="1:11" ht="15.9" customHeight="1" x14ac:dyDescent="0.25">
      <c r="A26" s="2"/>
      <c r="B26" s="146" t="s">
        <v>6</v>
      </c>
      <c r="C26" s="155"/>
      <c r="D26" s="156"/>
      <c r="E26" s="60">
        <v>-9</v>
      </c>
      <c r="F26" s="25">
        <v>-9</v>
      </c>
      <c r="G26" s="25">
        <v>-9</v>
      </c>
      <c r="H26" s="25">
        <v>-9</v>
      </c>
      <c r="I26" s="25">
        <v>-9</v>
      </c>
      <c r="J26" s="25">
        <v>-9</v>
      </c>
      <c r="K26" s="2"/>
    </row>
    <row r="27" spans="1:11" ht="15.9" customHeight="1" x14ac:dyDescent="0.25">
      <c r="A27" s="2"/>
      <c r="B27" s="146" t="s">
        <v>7</v>
      </c>
      <c r="C27" s="155"/>
      <c r="D27" s="156"/>
      <c r="E27" s="60">
        <v>-9</v>
      </c>
      <c r="F27" s="25">
        <v>-9</v>
      </c>
      <c r="G27" s="25">
        <v>-9</v>
      </c>
      <c r="H27" s="25">
        <v>-9</v>
      </c>
      <c r="I27" s="25">
        <v>-9</v>
      </c>
      <c r="J27" s="25">
        <v>-9</v>
      </c>
      <c r="K27" s="2"/>
    </row>
    <row r="28" spans="1:11" ht="15.9" customHeight="1" x14ac:dyDescent="0.25">
      <c r="A28" s="2"/>
      <c r="B28" s="146" t="s">
        <v>24</v>
      </c>
      <c r="C28" s="155"/>
      <c r="D28" s="156"/>
      <c r="E28" s="16" t="s">
        <v>11</v>
      </c>
      <c r="F28" s="16" t="s">
        <v>11</v>
      </c>
      <c r="G28" s="16" t="s">
        <v>11</v>
      </c>
      <c r="H28" s="16" t="s">
        <v>11</v>
      </c>
      <c r="I28" s="16"/>
      <c r="J28" s="16"/>
      <c r="K28" s="2"/>
    </row>
    <row r="29" spans="1:11" x14ac:dyDescent="0.25">
      <c r="A29" s="2"/>
      <c r="B29" s="146" t="s">
        <v>21</v>
      </c>
      <c r="C29" s="155"/>
      <c r="D29" s="156"/>
      <c r="E29" s="60">
        <v>-9</v>
      </c>
      <c r="F29" s="25">
        <v>-9</v>
      </c>
      <c r="G29" s="25">
        <v>-9</v>
      </c>
      <c r="H29" s="25">
        <v>-9</v>
      </c>
      <c r="I29" s="25">
        <v>-9</v>
      </c>
      <c r="J29" s="25">
        <v>-9</v>
      </c>
      <c r="K29" s="2"/>
    </row>
    <row r="30" spans="1:11" x14ac:dyDescent="0.25">
      <c r="A30" s="2"/>
      <c r="B30" s="2"/>
      <c r="C30" s="2"/>
      <c r="D30" s="2"/>
      <c r="E30" s="2"/>
      <c r="F30" s="2"/>
      <c r="G30" s="2"/>
      <c r="H30" s="2"/>
      <c r="I30" s="2"/>
      <c r="J30" s="2"/>
      <c r="K30" s="2"/>
    </row>
    <row r="31" spans="1:11" x14ac:dyDescent="0.25">
      <c r="A31" s="2"/>
      <c r="B31" s="171"/>
      <c r="C31" s="172"/>
      <c r="D31" s="2"/>
      <c r="E31" s="2"/>
      <c r="F31" s="2"/>
      <c r="G31" s="2"/>
      <c r="H31" s="2"/>
      <c r="I31" s="2"/>
      <c r="J31" s="2"/>
      <c r="K31" s="2"/>
    </row>
    <row r="32" spans="1:11" x14ac:dyDescent="0.25">
      <c r="A32" s="2"/>
      <c r="B32" s="163" t="s">
        <v>28</v>
      </c>
      <c r="C32" s="169"/>
      <c r="D32" s="169"/>
      <c r="E32" s="26">
        <f t="shared" ref="E32:J32" si="0">MAX(E16,0)+MAX(E17,0)+MAX(E18,0)+MAX(E19,0)+MAX(E20,0)+MAX(E21,0)+MAX(E22,0)+MAX(E23,0)+MAX(E24,0)+MAX(E25,0)+MAX(E26,0)+MAX(E27,0)</f>
        <v>0</v>
      </c>
      <c r="F32" s="26">
        <f t="shared" si="0"/>
        <v>0</v>
      </c>
      <c r="G32" s="26">
        <f t="shared" si="0"/>
        <v>0</v>
      </c>
      <c r="H32" s="26">
        <f t="shared" si="0"/>
        <v>0</v>
      </c>
      <c r="I32" s="26">
        <f t="shared" si="0"/>
        <v>0</v>
      </c>
      <c r="J32" s="26">
        <f t="shared" si="0"/>
        <v>0</v>
      </c>
      <c r="K32" s="2"/>
    </row>
  </sheetData>
  <sheetProtection algorithmName="SHA-512" hashValue="rDkoE5nDq8ee5HhPBIfWDuWZmbOStzzjBidghCKFctSYWOh072ijAL921E6G9uQqKeuBFrwqjJz1HL6u/kZ2PQ==" saltValue="a+t2FiaTrDlCB9b82xyzhw==" spinCount="100000" sheet="1" objects="1" scenarios="1"/>
  <mergeCells count="20">
    <mergeCell ref="B26:D26"/>
    <mergeCell ref="D7:I7"/>
    <mergeCell ref="E14:J14"/>
    <mergeCell ref="B20:D20"/>
    <mergeCell ref="B24:D24"/>
    <mergeCell ref="B19:D19"/>
    <mergeCell ref="B25:D25"/>
    <mergeCell ref="B21:D21"/>
    <mergeCell ref="B14:D15"/>
    <mergeCell ref="B22:D22"/>
    <mergeCell ref="B23:D23"/>
    <mergeCell ref="B18:D18"/>
    <mergeCell ref="B16:D16"/>
    <mergeCell ref="B17:D17"/>
    <mergeCell ref="B13:J13"/>
    <mergeCell ref="B32:D32"/>
    <mergeCell ref="B27:D27"/>
    <mergeCell ref="B28:D28"/>
    <mergeCell ref="B29:D29"/>
    <mergeCell ref="B31:C31"/>
  </mergeCells>
  <phoneticPr fontId="0" type="noConversion"/>
  <conditionalFormatting sqref="E32:J32">
    <cfRule type="expression" dxfId="7" priority="1" stopIfTrue="1">
      <formula>MAX(E29,0)&lt;&gt;E32</formula>
    </cfRule>
  </conditionalFormatting>
  <printOptions horizontalCentered="1"/>
  <pageMargins left="0.53" right="0.62" top="0.75" bottom="0.88" header="0.5" footer="0.5"/>
  <pageSetup orientation="landscape" r:id="rId1"/>
  <headerFooter alignWithMargins="0">
    <oddFooter>&amp;L&amp;8
CURRENT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6"/>
  <sheetViews>
    <sheetView zoomScale="80" zoomScaleNormal="80" workbookViewId="0"/>
  </sheetViews>
  <sheetFormatPr defaultRowHeight="13.2" x14ac:dyDescent="0.25"/>
  <cols>
    <col min="1" max="1" width="7.33203125" customWidth="1"/>
    <col min="2" max="2" width="10.6640625" customWidth="1"/>
    <col min="3" max="3" width="22.5546875" customWidth="1"/>
    <col min="4" max="8" width="15.44140625" customWidth="1"/>
    <col min="9" max="9" width="21" customWidth="1"/>
    <col min="10" max="10" width="12.88671875" customWidth="1"/>
    <col min="11" max="11" width="9.88671875" hidden="1" customWidth="1"/>
    <col min="12" max="12" width="7.6640625" hidden="1" customWidth="1"/>
    <col min="13" max="13" width="7.6640625" customWidth="1"/>
    <col min="14" max="14" width="2.6640625" hidden="1" customWidth="1"/>
  </cols>
  <sheetData>
    <row r="1" spans="1:14" x14ac:dyDescent="0.25">
      <c r="A1" s="2" t="s">
        <v>92</v>
      </c>
      <c r="B1" s="72"/>
      <c r="C1" s="72"/>
      <c r="D1" s="2"/>
      <c r="E1" s="2"/>
      <c r="F1" s="2"/>
      <c r="G1" s="2"/>
      <c r="H1" s="2" t="s">
        <v>11</v>
      </c>
      <c r="I1" s="68" t="s">
        <v>60</v>
      </c>
    </row>
    <row r="2" spans="1:14" x14ac:dyDescent="0.25">
      <c r="A2" s="72"/>
      <c r="B2" s="72"/>
      <c r="C2" s="72"/>
      <c r="D2" s="77"/>
      <c r="E2" s="77"/>
      <c r="F2" s="77"/>
      <c r="G2" s="77"/>
      <c r="H2" s="77"/>
      <c r="I2" s="2"/>
    </row>
    <row r="3" spans="1:14" x14ac:dyDescent="0.25">
      <c r="A3" s="72"/>
      <c r="B3" s="72"/>
      <c r="C3" s="72"/>
      <c r="D3" s="2"/>
      <c r="E3" s="2"/>
      <c r="F3" s="2"/>
      <c r="G3" s="2"/>
      <c r="H3" s="2"/>
      <c r="I3" s="65"/>
    </row>
    <row r="4" spans="1:14" x14ac:dyDescent="0.25">
      <c r="A4" s="72"/>
      <c r="B4" s="72"/>
      <c r="C4" s="158" t="s">
        <v>20</v>
      </c>
      <c r="D4" s="158"/>
      <c r="E4" s="158"/>
      <c r="F4" s="158"/>
      <c r="G4" s="158"/>
      <c r="H4" s="158"/>
      <c r="I4" s="158"/>
    </row>
    <row r="5" spans="1:14" x14ac:dyDescent="0.25">
      <c r="A5" s="72"/>
      <c r="B5" s="72"/>
      <c r="C5" s="158" t="s">
        <v>14</v>
      </c>
      <c r="D5" s="158"/>
      <c r="E5" s="158"/>
      <c r="F5" s="158"/>
      <c r="G5" s="158"/>
      <c r="H5" s="158"/>
      <c r="I5" s="158"/>
    </row>
    <row r="6" spans="1:14" x14ac:dyDescent="0.25">
      <c r="A6" s="2"/>
      <c r="B6" s="2"/>
      <c r="C6" s="2"/>
      <c r="D6" s="2"/>
      <c r="E6" s="2"/>
      <c r="F6" s="2"/>
      <c r="G6" s="2"/>
      <c r="H6" s="2"/>
      <c r="I6" s="2"/>
    </row>
    <row r="7" spans="1:14" x14ac:dyDescent="0.25">
      <c r="A7" s="2"/>
      <c r="B7" s="2"/>
      <c r="C7" s="2"/>
      <c r="D7" s="162" t="s">
        <v>95</v>
      </c>
      <c r="E7" s="162"/>
      <c r="F7" s="162"/>
      <c r="G7" s="162"/>
      <c r="H7" s="162"/>
      <c r="I7" s="2"/>
    </row>
    <row r="8" spans="1:14" x14ac:dyDescent="0.25">
      <c r="A8" s="2"/>
      <c r="B8" s="2"/>
      <c r="C8" s="2"/>
      <c r="D8" s="4"/>
      <c r="E8" s="4"/>
      <c r="F8" s="4"/>
      <c r="G8" s="4"/>
      <c r="H8" s="4"/>
    </row>
    <row r="9" spans="1:14" x14ac:dyDescent="0.25">
      <c r="A9" s="2"/>
      <c r="B9" s="2"/>
      <c r="C9" s="2"/>
      <c r="D9" s="2"/>
      <c r="E9" s="2"/>
      <c r="F9" s="2"/>
      <c r="G9" s="2"/>
      <c r="H9" s="2"/>
    </row>
    <row r="10" spans="1:14" x14ac:dyDescent="0.25">
      <c r="A10" s="2"/>
      <c r="B10" s="2"/>
      <c r="C10" s="2"/>
      <c r="D10" s="2"/>
      <c r="E10" s="2"/>
      <c r="F10" s="2"/>
      <c r="G10" s="2"/>
      <c r="H10" s="2"/>
    </row>
    <row r="11" spans="1:14" x14ac:dyDescent="0.25">
      <c r="A11" s="2"/>
      <c r="B11" s="2"/>
      <c r="C11" s="2"/>
      <c r="D11" s="2"/>
      <c r="E11" s="2"/>
      <c r="F11" s="2"/>
      <c r="G11" s="2"/>
      <c r="H11" s="2"/>
      <c r="I11" s="2"/>
    </row>
    <row r="12" spans="1:14" x14ac:dyDescent="0.25">
      <c r="A12" s="174" t="s">
        <v>69</v>
      </c>
      <c r="B12" s="174"/>
      <c r="C12" s="174"/>
      <c r="D12" s="174"/>
      <c r="E12" s="174"/>
      <c r="F12" s="174"/>
      <c r="G12" s="174"/>
      <c r="H12" s="174"/>
      <c r="I12" s="2"/>
    </row>
    <row r="13" spans="1:14" x14ac:dyDescent="0.25">
      <c r="A13" s="137" t="s">
        <v>8</v>
      </c>
      <c r="B13" s="138"/>
      <c r="C13" s="139"/>
      <c r="D13" s="143" t="s">
        <v>42</v>
      </c>
      <c r="E13" s="144"/>
      <c r="F13" s="144"/>
      <c r="G13" s="144"/>
      <c r="H13" s="144"/>
      <c r="I13" s="145"/>
    </row>
    <row r="14" spans="1:14" x14ac:dyDescent="0.25">
      <c r="A14" s="175"/>
      <c r="B14" s="176"/>
      <c r="C14" s="177"/>
      <c r="D14" s="13"/>
      <c r="E14" s="13"/>
      <c r="F14" s="13"/>
      <c r="G14" s="13"/>
      <c r="H14" s="14"/>
      <c r="I14" s="14" t="s">
        <v>17</v>
      </c>
      <c r="J14" s="4" t="s">
        <v>25</v>
      </c>
      <c r="K14" s="18"/>
      <c r="L14" s="18"/>
      <c r="M14" s="18" t="s">
        <v>11</v>
      </c>
      <c r="N14">
        <v>7</v>
      </c>
    </row>
    <row r="15" spans="1:14" x14ac:dyDescent="0.25">
      <c r="A15" s="140"/>
      <c r="B15" s="141"/>
      <c r="C15" s="142"/>
      <c r="D15" s="6">
        <v>18</v>
      </c>
      <c r="E15" s="6">
        <v>19</v>
      </c>
      <c r="F15" s="6">
        <v>20</v>
      </c>
      <c r="G15" s="6">
        <v>21</v>
      </c>
      <c r="H15" s="66" t="s">
        <v>17</v>
      </c>
      <c r="I15" s="6" t="s">
        <v>33</v>
      </c>
      <c r="J15" s="4" t="s">
        <v>19</v>
      </c>
      <c r="K15" s="18"/>
      <c r="L15" s="18"/>
      <c r="M15" s="18"/>
    </row>
    <row r="16" spans="1:14" ht="17.100000000000001" customHeight="1" x14ac:dyDescent="0.25">
      <c r="A16" s="146" t="s">
        <v>39</v>
      </c>
      <c r="B16" s="155"/>
      <c r="C16" s="156"/>
      <c r="D16" s="25">
        <v>-9</v>
      </c>
      <c r="E16" s="25">
        <v>-9</v>
      </c>
      <c r="F16" s="25">
        <v>-9</v>
      </c>
      <c r="G16" s="25">
        <v>-9</v>
      </c>
      <c r="H16" s="25">
        <v>-9</v>
      </c>
      <c r="I16" s="58">
        <f>IF(MIN(H16,H29)&lt;=0,0,H16/H29)</f>
        <v>0</v>
      </c>
      <c r="J16" s="22">
        <f t="shared" ref="J16:J27" si="0">MAX(D16,0)+MAX(E16,0)+MAX(F16,0)+MAX(G16,0)+K16+L16</f>
        <v>0</v>
      </c>
      <c r="K16" s="22">
        <f>MAX(PAGE3!E15,0)+MAX(PAGE3!F15,0)+MAX(PAGE3!G15,0)+MAX(PAGE3!H15,0)+MAX(PAGE3!I15,0)+MAX(PAGE3!J15,0)</f>
        <v>0</v>
      </c>
      <c r="L16" s="22">
        <f>MAX(PAGE4!E16,0)+MAX(PAGE4!F16,0)+MAX(PAGE4!G16,0)+MAX(PAGE4!H16,0)+MAX(PAGE4!I16,0)+MAX(PAGE4!J16,0)</f>
        <v>0</v>
      </c>
    </row>
    <row r="17" spans="1:12" ht="17.100000000000001" customHeight="1" x14ac:dyDescent="0.25">
      <c r="A17" s="146" t="s">
        <v>0</v>
      </c>
      <c r="B17" s="155"/>
      <c r="C17" s="156"/>
      <c r="D17" s="25">
        <v>-9</v>
      </c>
      <c r="E17" s="25">
        <v>-9</v>
      </c>
      <c r="F17" s="25">
        <v>-9</v>
      </c>
      <c r="G17" s="25">
        <v>-9</v>
      </c>
      <c r="H17" s="25">
        <v>-9</v>
      </c>
      <c r="I17" s="58">
        <f>IF(MIN(H17,H29)&lt;=0,0,H17/H29)</f>
        <v>0</v>
      </c>
      <c r="J17" s="22">
        <f t="shared" si="0"/>
        <v>0</v>
      </c>
      <c r="K17" s="22">
        <f>MAX(PAGE3!E16,0)+MAX(PAGE3!F16,0)+MAX(PAGE3!G16,0)+MAX(PAGE3!H16,0)+MAX(PAGE3!I16,0)+MAX(PAGE3!J16,0)</f>
        <v>0</v>
      </c>
      <c r="L17" s="22">
        <f>MAX(PAGE4!E17,0)+MAX(PAGE4!F17,0)+MAX(PAGE4!G17,0)+MAX(PAGE4!H17,0)+MAX(PAGE4!I17,0)+MAX(PAGE4!J17,0)</f>
        <v>0</v>
      </c>
    </row>
    <row r="18" spans="1:12" ht="17.100000000000001" customHeight="1" x14ac:dyDescent="0.25">
      <c r="A18" s="146" t="s">
        <v>22</v>
      </c>
      <c r="B18" s="155"/>
      <c r="C18" s="156"/>
      <c r="D18" s="25">
        <v>-9</v>
      </c>
      <c r="E18" s="25">
        <v>-9</v>
      </c>
      <c r="F18" s="25">
        <v>-9</v>
      </c>
      <c r="G18" s="25">
        <v>-9</v>
      </c>
      <c r="H18" s="25">
        <v>-9</v>
      </c>
      <c r="I18" s="58">
        <f>IF(MIN(H18,H29)&lt;=0,0,H18/H29)</f>
        <v>0</v>
      </c>
      <c r="J18" s="22">
        <f t="shared" si="0"/>
        <v>0</v>
      </c>
      <c r="K18" s="22">
        <f>MAX(PAGE3!E17,0)+MAX(PAGE3!F17,0)+MAX(PAGE3!G17,0)+MAX(PAGE3!H17,0)+MAX(PAGE3!I17,0)+MAX(PAGE3!J17,0)</f>
        <v>0</v>
      </c>
      <c r="L18" s="22">
        <f>MAX(PAGE4!E18,0)+MAX(PAGE4!F18,0)+MAX(PAGE4!G18,0)+MAX(PAGE4!H18,0)+MAX(PAGE4!I18,0)+MAX(PAGE4!J18,0)</f>
        <v>0</v>
      </c>
    </row>
    <row r="19" spans="1:12" ht="17.100000000000001" customHeight="1" x14ac:dyDescent="0.25">
      <c r="A19" s="146" t="s">
        <v>23</v>
      </c>
      <c r="B19" s="155"/>
      <c r="C19" s="156"/>
      <c r="D19" s="25">
        <v>-9</v>
      </c>
      <c r="E19" s="25">
        <v>-9</v>
      </c>
      <c r="F19" s="25">
        <v>-9</v>
      </c>
      <c r="G19" s="25">
        <v>-9</v>
      </c>
      <c r="H19" s="25">
        <v>-9</v>
      </c>
      <c r="I19" s="58">
        <f>IF(MIN(H19,H29)&lt;=0,0,H19/H29)</f>
        <v>0</v>
      </c>
      <c r="J19" s="22">
        <f t="shared" si="0"/>
        <v>0</v>
      </c>
      <c r="K19" s="22">
        <f>MAX(PAGE3!E18,0)+MAX(PAGE3!F18,0)+MAX(PAGE3!G18,0)+MAX(PAGE3!H18,0)+MAX(PAGE3!I18,0)+MAX(PAGE3!J18,0)</f>
        <v>0</v>
      </c>
      <c r="L19" s="22">
        <f>MAX(PAGE4!E19,0)+MAX(PAGE4!F19,0)+MAX(PAGE4!G19,0)+MAX(PAGE4!H19,0)+MAX(PAGE4!I19,0)+MAX(PAGE4!J19,0)</f>
        <v>0</v>
      </c>
    </row>
    <row r="20" spans="1:12" ht="17.100000000000001" customHeight="1" x14ac:dyDescent="0.25">
      <c r="A20" s="146" t="s">
        <v>12</v>
      </c>
      <c r="B20" s="155"/>
      <c r="C20" s="156"/>
      <c r="D20" s="25">
        <v>-9</v>
      </c>
      <c r="E20" s="25">
        <v>-9</v>
      </c>
      <c r="F20" s="25">
        <v>-9</v>
      </c>
      <c r="G20" s="25">
        <v>-9</v>
      </c>
      <c r="H20" s="25">
        <v>-9</v>
      </c>
      <c r="I20" s="58">
        <f>IF(MIN(H20,H29)&lt;=0,0,H20/H29)</f>
        <v>0</v>
      </c>
      <c r="J20" s="22">
        <f t="shared" si="0"/>
        <v>0</v>
      </c>
      <c r="K20" s="22">
        <f>MAX(PAGE3!E19,0)+MAX(PAGE3!F19,0)+MAX(PAGE3!G19,0)+MAX(PAGE3!H19,0)+MAX(PAGE3!I19,0)+MAX(PAGE3!J19,0)</f>
        <v>0</v>
      </c>
      <c r="L20" s="22">
        <f>MAX(PAGE4!E20,0)+MAX(PAGE4!F20,0)+MAX(PAGE4!G20,0)+MAX(PAGE4!H20,0)+MAX(PAGE4!I20,0)+MAX(PAGE4!J20,0)</f>
        <v>0</v>
      </c>
    </row>
    <row r="21" spans="1:12" ht="17.100000000000001" customHeight="1" x14ac:dyDescent="0.25">
      <c r="A21" s="146" t="s">
        <v>3</v>
      </c>
      <c r="B21" s="155"/>
      <c r="C21" s="156"/>
      <c r="D21" s="25">
        <v>-9</v>
      </c>
      <c r="E21" s="25">
        <v>-9</v>
      </c>
      <c r="F21" s="25">
        <v>-9</v>
      </c>
      <c r="G21" s="25">
        <v>-9</v>
      </c>
      <c r="H21" s="25">
        <v>-9</v>
      </c>
      <c r="I21" s="58">
        <f>IF(MIN(H21,H29)&lt;=0,0,H21/H29)</f>
        <v>0</v>
      </c>
      <c r="J21" s="22">
        <f t="shared" si="0"/>
        <v>0</v>
      </c>
      <c r="K21" s="22">
        <f>MAX(PAGE3!E20,0)+MAX(PAGE3!F20,0)+MAX(PAGE3!G20,0)+MAX(PAGE3!H20,0)+MAX(PAGE3!I20,0)+MAX(PAGE3!J20,0)</f>
        <v>0</v>
      </c>
      <c r="L21" s="22">
        <f>MAX(PAGE4!E21,0)+MAX(PAGE4!F21,0)+MAX(PAGE4!G21,0)+MAX(PAGE4!H21,0)+MAX(PAGE4!I21,0)+MAX(PAGE4!J21,0)</f>
        <v>0</v>
      </c>
    </row>
    <row r="22" spans="1:12" ht="17.100000000000001" customHeight="1" x14ac:dyDescent="0.25">
      <c r="A22" s="146" t="s">
        <v>4</v>
      </c>
      <c r="B22" s="155"/>
      <c r="C22" s="156"/>
      <c r="D22" s="25">
        <v>-9</v>
      </c>
      <c r="E22" s="25">
        <v>-9</v>
      </c>
      <c r="F22" s="25">
        <v>-9</v>
      </c>
      <c r="G22" s="25">
        <v>-9</v>
      </c>
      <c r="H22" s="25">
        <v>-9</v>
      </c>
      <c r="I22" s="58">
        <f>IF(MIN(H22,H29)&lt;=0,0,H22/H29)</f>
        <v>0</v>
      </c>
      <c r="J22" s="22">
        <f t="shared" si="0"/>
        <v>0</v>
      </c>
      <c r="K22" s="22">
        <f>MAX(PAGE3!E21,0)+MAX(PAGE3!F21,0)+MAX(PAGE3!G21,0)+MAX(PAGE3!H21,0)+MAX(PAGE3!I21,0)+MAX(PAGE3!J21,0)</f>
        <v>0</v>
      </c>
      <c r="L22" s="22">
        <f>MAX(PAGE4!E22,0)+MAX(PAGE4!F22,0)+MAX(PAGE4!G22,0)+MAX(PAGE4!H22,0)+MAX(PAGE4!I22,0)+MAX(PAGE4!J22,0)</f>
        <v>0</v>
      </c>
    </row>
    <row r="23" spans="1:12" ht="17.100000000000001" customHeight="1" x14ac:dyDescent="0.25">
      <c r="A23" s="146" t="s">
        <v>5</v>
      </c>
      <c r="B23" s="155"/>
      <c r="C23" s="156"/>
      <c r="D23" s="25">
        <v>-9</v>
      </c>
      <c r="E23" s="25">
        <v>-9</v>
      </c>
      <c r="F23" s="25">
        <v>-9</v>
      </c>
      <c r="G23" s="25">
        <v>-9</v>
      </c>
      <c r="H23" s="25">
        <v>-9</v>
      </c>
      <c r="I23" s="58">
        <f>IF(MIN(H23,H29)&lt;=0,0,H23/H29)</f>
        <v>0</v>
      </c>
      <c r="J23" s="22">
        <f t="shared" si="0"/>
        <v>0</v>
      </c>
      <c r="K23" s="22">
        <f>MAX(PAGE3!E22,0)+MAX(PAGE3!F22,0)+MAX(PAGE3!G22,0)+MAX(PAGE3!H22,0)+MAX(PAGE3!I22,0)+MAX(PAGE3!J22,0)</f>
        <v>0</v>
      </c>
      <c r="L23" s="22">
        <f>MAX(PAGE4!E23,0)+MAX(PAGE4!F23,0)+MAX(PAGE4!G23,0)+MAX(PAGE4!H23,0)+MAX(PAGE4!I23,0)+MAX(PAGE4!J23,0)</f>
        <v>0</v>
      </c>
    </row>
    <row r="24" spans="1:12" ht="17.100000000000001" customHeight="1" x14ac:dyDescent="0.25">
      <c r="A24" s="146" t="s">
        <v>9</v>
      </c>
      <c r="B24" s="155"/>
      <c r="C24" s="156"/>
      <c r="D24" s="25">
        <v>-9</v>
      </c>
      <c r="E24" s="25">
        <v>-9</v>
      </c>
      <c r="F24" s="25">
        <v>-9</v>
      </c>
      <c r="G24" s="25">
        <v>-9</v>
      </c>
      <c r="H24" s="25">
        <v>-9</v>
      </c>
      <c r="I24" s="58">
        <f>IF(MIN(H24,H29)&lt;=0,0,H24/H29)</f>
        <v>0</v>
      </c>
      <c r="J24" s="22">
        <f t="shared" si="0"/>
        <v>0</v>
      </c>
      <c r="K24" s="22">
        <f>MAX(PAGE3!E23,0)+MAX(PAGE3!F23,0)+MAX(PAGE3!G23,0)+MAX(PAGE3!H23,0)+MAX(PAGE3!I23,0)+MAX(PAGE3!J23,0)</f>
        <v>0</v>
      </c>
      <c r="L24" s="22">
        <f>MAX(PAGE4!E24,0)+MAX(PAGE4!F24,0)+MAX(PAGE4!G24,0)+MAX(PAGE4!H24,0)+MAX(PAGE4!I24,0)+MAX(PAGE4!J24,0)</f>
        <v>0</v>
      </c>
    </row>
    <row r="25" spans="1:12" ht="17.100000000000001" customHeight="1" x14ac:dyDescent="0.25">
      <c r="A25" s="146" t="s">
        <v>10</v>
      </c>
      <c r="B25" s="155"/>
      <c r="C25" s="156"/>
      <c r="D25" s="25">
        <v>-9</v>
      </c>
      <c r="E25" s="25">
        <v>-9</v>
      </c>
      <c r="F25" s="25">
        <v>-9</v>
      </c>
      <c r="G25" s="25">
        <v>-9</v>
      </c>
      <c r="H25" s="25">
        <v>-9</v>
      </c>
      <c r="I25" s="58">
        <f>IF(MIN(H25,H29)&lt;=0,0,H25/H29)</f>
        <v>0</v>
      </c>
      <c r="J25" s="22">
        <f t="shared" si="0"/>
        <v>0</v>
      </c>
      <c r="K25" s="22">
        <f>MAX(PAGE3!E24,0)+MAX(PAGE3!F24,0)+MAX(PAGE3!G24,0)+MAX(PAGE3!H24,0)+MAX(PAGE3!I24,0)+MAX(PAGE3!J24,0)</f>
        <v>0</v>
      </c>
      <c r="L25" s="22">
        <f>MAX(PAGE4!E25,0)+MAX(PAGE4!F25,0)+MAX(PAGE4!G25,0)+MAX(PAGE4!H25,0)+MAX(PAGE4!I25,0)+MAX(PAGE4!J25,0)</f>
        <v>0</v>
      </c>
    </row>
    <row r="26" spans="1:12" ht="17.100000000000001" customHeight="1" x14ac:dyDescent="0.25">
      <c r="A26" s="146" t="s">
        <v>6</v>
      </c>
      <c r="B26" s="155"/>
      <c r="C26" s="156"/>
      <c r="D26" s="25">
        <v>-9</v>
      </c>
      <c r="E26" s="25">
        <v>-9</v>
      </c>
      <c r="F26" s="25">
        <v>-9</v>
      </c>
      <c r="G26" s="25">
        <v>-9</v>
      </c>
      <c r="H26" s="25">
        <v>-9</v>
      </c>
      <c r="I26" s="58">
        <f>IF(MIN(H26,H29)&lt;=0,0,H26/H29)</f>
        <v>0</v>
      </c>
      <c r="J26" s="22">
        <f t="shared" si="0"/>
        <v>0</v>
      </c>
      <c r="K26" s="22">
        <f>MAX(PAGE3!E25,0)+MAX(PAGE3!F25,0)+MAX(PAGE3!G25,0)+MAX(PAGE3!H25,0)+MAX(PAGE3!I25,0)+MAX(PAGE3!J25,0)</f>
        <v>0</v>
      </c>
      <c r="L26" s="22">
        <f>MAX(PAGE4!E26,0)+MAX(PAGE4!F26,0)+MAX(PAGE4!G26,0)+MAX(PAGE4!H26,0)+MAX(PAGE4!I26,0)+MAX(PAGE4!J26,0)</f>
        <v>0</v>
      </c>
    </row>
    <row r="27" spans="1:12" ht="17.100000000000001" customHeight="1" x14ac:dyDescent="0.25">
      <c r="A27" s="146" t="s">
        <v>7</v>
      </c>
      <c r="B27" s="155"/>
      <c r="C27" s="156"/>
      <c r="D27" s="25">
        <v>-9</v>
      </c>
      <c r="E27" s="25">
        <v>-9</v>
      </c>
      <c r="F27" s="25">
        <v>-9</v>
      </c>
      <c r="G27" s="25">
        <v>-9</v>
      </c>
      <c r="H27" s="25">
        <v>-9</v>
      </c>
      <c r="I27" s="58">
        <f>IF(MIN(H27,H29)&lt;=0,0,H27/H29)</f>
        <v>0</v>
      </c>
      <c r="J27" s="22">
        <f t="shared" si="0"/>
        <v>0</v>
      </c>
      <c r="K27" s="22">
        <f>MAX(PAGE3!E26,0)+MAX(PAGE3!F26,0)+MAX(PAGE3!G26,0)+MAX(PAGE3!H26,0)+MAX(PAGE3!I26,0)+MAX(PAGE3!J26,0)</f>
        <v>0</v>
      </c>
      <c r="L27" s="22">
        <f>MAX(PAGE4!E27,0)+MAX(PAGE4!F27,0)+MAX(PAGE4!G27,0)+MAX(PAGE4!H27,0)+MAX(PAGE4!I27,0)+MAX(PAGE4!J27,0)</f>
        <v>0</v>
      </c>
    </row>
    <row r="28" spans="1:12" ht="17.100000000000001" customHeight="1" x14ac:dyDescent="0.25">
      <c r="A28" s="146" t="s">
        <v>34</v>
      </c>
      <c r="B28" s="155"/>
      <c r="C28" s="156"/>
      <c r="D28" s="17" t="s">
        <v>11</v>
      </c>
      <c r="E28" s="17"/>
      <c r="F28" s="17"/>
      <c r="G28" s="17" t="s">
        <v>11</v>
      </c>
      <c r="H28" s="25">
        <v>-9</v>
      </c>
      <c r="I28" s="58">
        <f>IF(MIN(H28,H29)&lt;=0,0,H28/H29)</f>
        <v>0</v>
      </c>
      <c r="J28" s="22">
        <f>K28</f>
        <v>0</v>
      </c>
      <c r="K28" s="22">
        <f>MAX(PAGE3!E27,0)+MAX(PAGE3!F27,0)+MAX(PAGE3!G27,0)+MAX(PAGE3!H27,0)</f>
        <v>0</v>
      </c>
      <c r="L28" s="22"/>
    </row>
    <row r="29" spans="1:12" ht="17.100000000000001" customHeight="1" x14ac:dyDescent="0.25">
      <c r="A29" s="146" t="s">
        <v>18</v>
      </c>
      <c r="B29" s="155"/>
      <c r="C29" s="156"/>
      <c r="D29" s="25">
        <v>-9</v>
      </c>
      <c r="E29" s="25">
        <v>-9</v>
      </c>
      <c r="F29" s="25">
        <v>-9</v>
      </c>
      <c r="G29" s="25">
        <v>-9</v>
      </c>
      <c r="H29" s="25">
        <v>-9</v>
      </c>
      <c r="I29" s="58">
        <f>IF(H29&lt;=0,0,H29/H29)</f>
        <v>0</v>
      </c>
      <c r="J29" s="22">
        <f>MAX(D29,0)+MAX(E29,0)+MAX(F29,0)+MAX(G29,0)+K29+L29</f>
        <v>0</v>
      </c>
      <c r="K29" s="22">
        <f>MAX(PAGE3!E28,0)+MAX(PAGE3!F28,0)+MAX(PAGE3!G28,0)+MAX(PAGE3!H28,0)+MAX(PAGE3!I28,0)+MAX(PAGE3!J28,0)</f>
        <v>0</v>
      </c>
      <c r="L29" s="22">
        <f>MAX(PAGE4!E29,0)+MAX(PAGE4!F29,0)+MAX(PAGE4!G29,0)+MAX(PAGE4!H29,0)+MAX(PAGE4!I29,0)+MAX(PAGE4!J29,0)</f>
        <v>0</v>
      </c>
    </row>
    <row r="30" spans="1:12" s="31" customFormat="1" ht="12" customHeight="1" x14ac:dyDescent="0.25">
      <c r="A30" s="45"/>
      <c r="B30" s="45"/>
      <c r="C30" s="45"/>
      <c r="D30" s="46"/>
      <c r="E30" s="46"/>
      <c r="F30" s="46"/>
      <c r="G30" s="46"/>
      <c r="H30" s="46"/>
      <c r="I30" s="47"/>
    </row>
    <row r="31" spans="1:12" x14ac:dyDescent="0.25">
      <c r="A31" s="44" t="s">
        <v>45</v>
      </c>
      <c r="B31" s="43"/>
    </row>
    <row r="32" spans="1:12" s="1" customFormat="1" ht="11.4" x14ac:dyDescent="0.2">
      <c r="A32" s="70" t="s">
        <v>46</v>
      </c>
      <c r="B32" s="69"/>
      <c r="C32" s="69"/>
      <c r="D32" s="69"/>
      <c r="E32" s="69"/>
      <c r="F32" s="69"/>
      <c r="G32" s="69"/>
      <c r="H32" s="69"/>
      <c r="I32" s="69"/>
    </row>
    <row r="34" spans="1:8" x14ac:dyDescent="0.25">
      <c r="A34" s="1"/>
    </row>
    <row r="35" spans="1:8" x14ac:dyDescent="0.25">
      <c r="A35" s="178" t="s">
        <v>28</v>
      </c>
      <c r="B35" s="178"/>
      <c r="C35" s="178"/>
      <c r="D35" s="22">
        <f>MAX(D16,0)+MAX(D17,0)+MAX(D18,0)+MAX(D19,0)+MAX(D20,0)+MAX(D21,0)+MAX(D22,0)+MAX(D23,0)+MAX(D24,0)+MAX(D25,0)+MAX(D26,0)+MAX(D27,0)</f>
        <v>0</v>
      </c>
      <c r="E35" s="22">
        <f>MAX(E16,0)+MAX(E17,0)+MAX(E18,0)+MAX(E19,0)+MAX(E20,0)+MAX(E21,0)+MAX(E22,0)+MAX(E23,0)+MAX(E24,0)+MAX(E25,0)+MAX(E26,0)+MAX(E27,0)</f>
        <v>0</v>
      </c>
      <c r="F35" s="22">
        <f>MAX(F16,0)+MAX(F17,0)+MAX(F18,0)+MAX(F19,0)+MAX(F20,0)+MAX(F21,0)+MAX(F22,0)+MAX(F23,0)+MAX(F24,0)+MAX(F25,0)+MAX(F26,0)+MAX(F27,0)</f>
        <v>0</v>
      </c>
      <c r="G35" s="22">
        <f>MAX(G16,0)+MAX(G17,0)+MAX(G18,0)+MAX(G19,0)+MAX(G20,0)+MAX(G21,0)+MAX(G22,0)+MAX(G23,0)+MAX(G24,0)+MAX(G25,0)+MAX(G26,0)+MAX(G27,0)</f>
        <v>0</v>
      </c>
      <c r="H35" s="22">
        <f>MAX(H16,0)+MAX(H17,0)+MAX(H18,0)+MAX(H19,0)+MAX(H20,0)+MAX(H21,0)+MAX(H22,0)+MAX(H23,0)+MAX(H24,0)+MAX(H25,0)+MAX(H26,0)+MAX(H27,0)+MAX(H28,0)</f>
        <v>0</v>
      </c>
    </row>
    <row r="36" spans="1:8" x14ac:dyDescent="0.25">
      <c r="A36" s="1"/>
    </row>
  </sheetData>
  <sheetProtection algorithmName="SHA-512" hashValue="J4+cFndbWglOpiV8Dg/PdbwtAdkfCYAr1n3kuxrtqeMw0Fwrc0CU0dxjdp4JMMqjDIfIT7EUgC56i6pJITjv0Q==" saltValue="gtgGKULSOx10GM9soEUwWw==" spinCount="100000" sheet="1" objects="1" scenarios="1"/>
  <mergeCells count="21">
    <mergeCell ref="A35:C35"/>
    <mergeCell ref="A27:C27"/>
    <mergeCell ref="A28:C28"/>
    <mergeCell ref="A29:C29"/>
    <mergeCell ref="A17:C17"/>
    <mergeCell ref="A18:C18"/>
    <mergeCell ref="A22:C22"/>
    <mergeCell ref="A19:C19"/>
    <mergeCell ref="A25:C25"/>
    <mergeCell ref="A26:C26"/>
    <mergeCell ref="A23:C23"/>
    <mergeCell ref="A24:C24"/>
    <mergeCell ref="C4:I4"/>
    <mergeCell ref="C5:I5"/>
    <mergeCell ref="A20:C20"/>
    <mergeCell ref="A21:C21"/>
    <mergeCell ref="A12:H12"/>
    <mergeCell ref="D7:H7"/>
    <mergeCell ref="D13:I13"/>
    <mergeCell ref="A16:C16"/>
    <mergeCell ref="A13:C15"/>
  </mergeCells>
  <phoneticPr fontId="0" type="noConversion"/>
  <conditionalFormatting sqref="J30">
    <cfRule type="cellIs" dxfId="6" priority="1" stopIfTrue="1" operator="notEqual">
      <formula>H30</formula>
    </cfRule>
  </conditionalFormatting>
  <conditionalFormatting sqref="D35:H35">
    <cfRule type="expression" dxfId="5" priority="3" stopIfTrue="1">
      <formula>MAX(D29,0)&lt;&gt;D35</formula>
    </cfRule>
  </conditionalFormatting>
  <conditionalFormatting sqref="J17:J29">
    <cfRule type="expression" dxfId="4" priority="4" stopIfTrue="1">
      <formula>MAX(H17,0)&lt;&gt;J17</formula>
    </cfRule>
  </conditionalFormatting>
  <conditionalFormatting sqref="J16">
    <cfRule type="expression" dxfId="3" priority="5" stopIfTrue="1">
      <formula>MAX(H16,0)&lt;&gt;J16</formula>
    </cfRule>
  </conditionalFormatting>
  <printOptions horizontalCentered="1"/>
  <pageMargins left="0.53" right="0.62" top="0.75" bottom="0.88" header="0.5" footer="0.5"/>
  <pageSetup scale="92" orientation="landscape" r:id="rId1"/>
  <headerFooter alignWithMargins="0">
    <oddFooter>&amp;L&amp;8
CURRENT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7"/>
  <sheetViews>
    <sheetView zoomScale="80" zoomScaleNormal="80" workbookViewId="0"/>
  </sheetViews>
  <sheetFormatPr defaultRowHeight="13.2" x14ac:dyDescent="0.25"/>
  <cols>
    <col min="1" max="1" width="34.5546875" customWidth="1"/>
    <col min="2" max="2" width="12.5546875" customWidth="1"/>
    <col min="3" max="3" width="15" customWidth="1"/>
    <col min="4" max="4" width="11.88671875" customWidth="1"/>
    <col min="5" max="5" width="17.44140625" customWidth="1"/>
    <col min="6" max="6" width="18.6640625" customWidth="1"/>
    <col min="7" max="7" width="13.44140625" customWidth="1"/>
    <col min="8" max="9" width="11.6640625" customWidth="1"/>
    <col min="10" max="10" width="12.88671875" customWidth="1"/>
    <col min="11" max="11" width="13.6640625" customWidth="1"/>
    <col min="15" max="15" width="6.109375" hidden="1" customWidth="1"/>
    <col min="17" max="17" width="9.109375" hidden="1" customWidth="1"/>
  </cols>
  <sheetData>
    <row r="1" spans="1:15" x14ac:dyDescent="0.25">
      <c r="A1" s="2" t="s">
        <v>91</v>
      </c>
      <c r="B1" s="77"/>
      <c r="C1" s="67"/>
      <c r="D1" s="67"/>
      <c r="E1" s="67"/>
      <c r="F1" s="67"/>
      <c r="I1" s="5" t="s">
        <v>61</v>
      </c>
    </row>
    <row r="2" spans="1:15" x14ac:dyDescent="0.25">
      <c r="A2" s="2"/>
    </row>
    <row r="3" spans="1:15" x14ac:dyDescent="0.25">
      <c r="A3" s="2"/>
      <c r="B3" s="77" t="s">
        <v>26</v>
      </c>
      <c r="C3" s="67"/>
      <c r="D3" s="67"/>
      <c r="E3" s="67"/>
      <c r="F3" s="67"/>
    </row>
    <row r="4" spans="1:15" x14ac:dyDescent="0.25">
      <c r="A4" s="2"/>
      <c r="B4" s="77" t="s">
        <v>14</v>
      </c>
      <c r="C4" s="67"/>
      <c r="D4" s="67"/>
      <c r="E4" s="67"/>
      <c r="F4" s="67"/>
    </row>
    <row r="5" spans="1:15" x14ac:dyDescent="0.25">
      <c r="A5" s="2"/>
    </row>
    <row r="6" spans="1:15" x14ac:dyDescent="0.25">
      <c r="A6" s="1"/>
      <c r="B6" s="10"/>
      <c r="C6" s="181" t="s">
        <v>95</v>
      </c>
      <c r="D6" s="181"/>
      <c r="E6" s="181"/>
    </row>
    <row r="7" spans="1:15" x14ac:dyDescent="0.25">
      <c r="A7" s="1"/>
    </row>
    <row r="8" spans="1:15" ht="24.75" customHeight="1" x14ac:dyDescent="0.25"/>
    <row r="9" spans="1:15" ht="13.5" customHeight="1" x14ac:dyDescent="0.25">
      <c r="B9" s="79"/>
      <c r="C9" s="79"/>
      <c r="D9" s="79"/>
      <c r="E9" s="79"/>
      <c r="F9" s="79"/>
      <c r="G9" s="79"/>
    </row>
    <row r="10" spans="1:15" ht="18" customHeight="1" x14ac:dyDescent="0.25">
      <c r="A10" s="79" t="s">
        <v>70</v>
      </c>
      <c r="B10" s="71"/>
      <c r="C10" s="71"/>
      <c r="D10" s="71"/>
      <c r="E10" s="71"/>
      <c r="F10" s="71"/>
      <c r="G10" s="71"/>
      <c r="J10" s="2"/>
    </row>
    <row r="11" spans="1:15" ht="17.25" customHeight="1" x14ac:dyDescent="0.25">
      <c r="A11" s="185" t="s">
        <v>8</v>
      </c>
      <c r="B11" s="143" t="s">
        <v>15</v>
      </c>
      <c r="C11" s="144"/>
      <c r="D11" s="144"/>
      <c r="E11" s="144"/>
      <c r="F11" s="144"/>
      <c r="G11" s="144"/>
      <c r="H11" s="144"/>
      <c r="I11" s="145"/>
      <c r="J11" s="11"/>
      <c r="K11" s="2"/>
    </row>
    <row r="12" spans="1:15" ht="25.5" customHeight="1" x14ac:dyDescent="0.25">
      <c r="A12" s="186"/>
      <c r="B12" s="188" t="s">
        <v>49</v>
      </c>
      <c r="C12" s="188" t="s">
        <v>13</v>
      </c>
      <c r="D12" s="190" t="s">
        <v>36</v>
      </c>
      <c r="E12" s="188" t="s">
        <v>37</v>
      </c>
      <c r="F12" s="188" t="s">
        <v>52</v>
      </c>
      <c r="G12" s="190" t="s">
        <v>16</v>
      </c>
      <c r="H12" s="188" t="s">
        <v>38</v>
      </c>
      <c r="I12" s="9"/>
      <c r="J12" s="180" t="s">
        <v>28</v>
      </c>
      <c r="K12" s="179" t="s">
        <v>54</v>
      </c>
    </row>
    <row r="13" spans="1:15" ht="27" customHeight="1" x14ac:dyDescent="0.25">
      <c r="A13" s="187"/>
      <c r="B13" s="189"/>
      <c r="C13" s="189"/>
      <c r="D13" s="191"/>
      <c r="E13" s="189"/>
      <c r="F13" s="189"/>
      <c r="G13" s="191"/>
      <c r="H13" s="189"/>
      <c r="I13" s="6" t="s">
        <v>17</v>
      </c>
      <c r="J13" s="180"/>
      <c r="K13" s="179"/>
    </row>
    <row r="14" spans="1:15" ht="17.100000000000001" customHeight="1" x14ac:dyDescent="0.25">
      <c r="A14" s="3" t="s">
        <v>39</v>
      </c>
      <c r="B14" s="64">
        <v>-9</v>
      </c>
      <c r="C14" s="15">
        <v>-9</v>
      </c>
      <c r="D14" s="15">
        <v>-9</v>
      </c>
      <c r="E14" s="15">
        <v>-9</v>
      </c>
      <c r="F14" s="15">
        <v>-9</v>
      </c>
      <c r="G14" s="15">
        <v>-9</v>
      </c>
      <c r="H14" s="15">
        <v>-9</v>
      </c>
      <c r="I14" s="15">
        <v>-9</v>
      </c>
      <c r="J14" s="26">
        <f t="shared" ref="J14:J27" si="0">MAX(B14,0)+MAX(C14,0)+MAX(D14,0)+MAX(E14,0)+MAX(F14,0)+MAX(G14,0)+MAX(H14,0)</f>
        <v>0</v>
      </c>
      <c r="K14" s="29">
        <f>PAGE5!H16</f>
        <v>-9</v>
      </c>
      <c r="O14">
        <v>8</v>
      </c>
    </row>
    <row r="15" spans="1:15" ht="17.100000000000001" customHeight="1" x14ac:dyDescent="0.25">
      <c r="A15" s="3" t="s">
        <v>0</v>
      </c>
      <c r="B15" s="64">
        <v>-9</v>
      </c>
      <c r="C15" s="15">
        <v>-9</v>
      </c>
      <c r="D15" s="15">
        <v>-9</v>
      </c>
      <c r="E15" s="15">
        <v>-9</v>
      </c>
      <c r="F15" s="15">
        <v>-9</v>
      </c>
      <c r="G15" s="15">
        <v>-9</v>
      </c>
      <c r="H15" s="15">
        <v>-9</v>
      </c>
      <c r="I15" s="15">
        <v>-9</v>
      </c>
      <c r="J15" s="26">
        <f t="shared" si="0"/>
        <v>0</v>
      </c>
      <c r="K15" s="29">
        <f>PAGE5!H17</f>
        <v>-9</v>
      </c>
    </row>
    <row r="16" spans="1:15" ht="17.100000000000001" customHeight="1" x14ac:dyDescent="0.25">
      <c r="A16" s="3" t="s">
        <v>1</v>
      </c>
      <c r="B16" s="64">
        <v>-9</v>
      </c>
      <c r="C16" s="15">
        <v>-9</v>
      </c>
      <c r="D16" s="15">
        <v>-9</v>
      </c>
      <c r="E16" s="15">
        <v>-9</v>
      </c>
      <c r="F16" s="15">
        <v>-9</v>
      </c>
      <c r="G16" s="15">
        <v>-9</v>
      </c>
      <c r="H16" s="15">
        <v>-9</v>
      </c>
      <c r="I16" s="15">
        <v>-9</v>
      </c>
      <c r="J16" s="26">
        <f t="shared" si="0"/>
        <v>0</v>
      </c>
      <c r="K16" s="29">
        <f>PAGE5!H18</f>
        <v>-9</v>
      </c>
    </row>
    <row r="17" spans="1:11" ht="17.100000000000001" customHeight="1" x14ac:dyDescent="0.25">
      <c r="A17" s="3" t="s">
        <v>2</v>
      </c>
      <c r="B17" s="64">
        <v>-9</v>
      </c>
      <c r="C17" s="15">
        <v>-9</v>
      </c>
      <c r="D17" s="15">
        <v>-9</v>
      </c>
      <c r="E17" s="15">
        <v>-9</v>
      </c>
      <c r="F17" s="15">
        <v>-9</v>
      </c>
      <c r="G17" s="15">
        <v>-9</v>
      </c>
      <c r="H17" s="15">
        <v>-9</v>
      </c>
      <c r="I17" s="15">
        <v>-9</v>
      </c>
      <c r="J17" s="26">
        <f t="shared" si="0"/>
        <v>0</v>
      </c>
      <c r="K17" s="29">
        <f>PAGE5!H19</f>
        <v>-9</v>
      </c>
    </row>
    <row r="18" spans="1:11" ht="17.100000000000001" customHeight="1" x14ac:dyDescent="0.25">
      <c r="A18" s="3" t="s">
        <v>12</v>
      </c>
      <c r="B18" s="64">
        <v>-9</v>
      </c>
      <c r="C18" s="15">
        <v>-9</v>
      </c>
      <c r="D18" s="15">
        <v>-9</v>
      </c>
      <c r="E18" s="15">
        <v>-9</v>
      </c>
      <c r="F18" s="15">
        <v>-9</v>
      </c>
      <c r="G18" s="15">
        <v>-9</v>
      </c>
      <c r="H18" s="15">
        <v>-9</v>
      </c>
      <c r="I18" s="15">
        <v>-9</v>
      </c>
      <c r="J18" s="26">
        <f t="shared" si="0"/>
        <v>0</v>
      </c>
      <c r="K18" s="29">
        <f>PAGE5!H20</f>
        <v>-9</v>
      </c>
    </row>
    <row r="19" spans="1:11" ht="17.100000000000001" customHeight="1" x14ac:dyDescent="0.25">
      <c r="A19" s="3" t="s">
        <v>3</v>
      </c>
      <c r="B19" s="64">
        <v>-9</v>
      </c>
      <c r="C19" s="15">
        <v>-9</v>
      </c>
      <c r="D19" s="15">
        <v>-9</v>
      </c>
      <c r="E19" s="15">
        <v>-9</v>
      </c>
      <c r="F19" s="15">
        <v>-9</v>
      </c>
      <c r="G19" s="15">
        <v>-9</v>
      </c>
      <c r="H19" s="15">
        <v>-9</v>
      </c>
      <c r="I19" s="15">
        <v>-9</v>
      </c>
      <c r="J19" s="26">
        <f t="shared" si="0"/>
        <v>0</v>
      </c>
      <c r="K19" s="29">
        <f>PAGE5!H21</f>
        <v>-9</v>
      </c>
    </row>
    <row r="20" spans="1:11" ht="17.100000000000001" customHeight="1" x14ac:dyDescent="0.25">
      <c r="A20" s="3" t="s">
        <v>4</v>
      </c>
      <c r="B20" s="64">
        <v>-9</v>
      </c>
      <c r="C20" s="15">
        <v>-9</v>
      </c>
      <c r="D20" s="15">
        <v>-9</v>
      </c>
      <c r="E20" s="15">
        <v>-9</v>
      </c>
      <c r="F20" s="15">
        <v>-9</v>
      </c>
      <c r="G20" s="15">
        <v>-9</v>
      </c>
      <c r="H20" s="15">
        <v>-9</v>
      </c>
      <c r="I20" s="15">
        <v>-9</v>
      </c>
      <c r="J20" s="26">
        <f t="shared" si="0"/>
        <v>0</v>
      </c>
      <c r="K20" s="29">
        <f>PAGE5!H22</f>
        <v>-9</v>
      </c>
    </row>
    <row r="21" spans="1:11" ht="17.100000000000001" customHeight="1" x14ac:dyDescent="0.25">
      <c r="A21" s="3" t="s">
        <v>5</v>
      </c>
      <c r="B21" s="64">
        <v>-9</v>
      </c>
      <c r="C21" s="15">
        <v>-9</v>
      </c>
      <c r="D21" s="15">
        <v>-9</v>
      </c>
      <c r="E21" s="15">
        <v>-9</v>
      </c>
      <c r="F21" s="15">
        <v>-9</v>
      </c>
      <c r="G21" s="15">
        <v>-9</v>
      </c>
      <c r="H21" s="15">
        <v>-9</v>
      </c>
      <c r="I21" s="15">
        <v>-9</v>
      </c>
      <c r="J21" s="26">
        <f t="shared" si="0"/>
        <v>0</v>
      </c>
      <c r="K21" s="29">
        <f>PAGE5!H23</f>
        <v>-9</v>
      </c>
    </row>
    <row r="22" spans="1:11" ht="17.100000000000001" customHeight="1" x14ac:dyDescent="0.25">
      <c r="A22" s="3" t="s">
        <v>9</v>
      </c>
      <c r="B22" s="64">
        <v>-9</v>
      </c>
      <c r="C22" s="15">
        <v>-9</v>
      </c>
      <c r="D22" s="15">
        <v>-9</v>
      </c>
      <c r="E22" s="15">
        <v>-9</v>
      </c>
      <c r="F22" s="15">
        <v>-9</v>
      </c>
      <c r="G22" s="15">
        <v>-9</v>
      </c>
      <c r="H22" s="15">
        <v>-9</v>
      </c>
      <c r="I22" s="15">
        <v>-9</v>
      </c>
      <c r="J22" s="26">
        <f t="shared" si="0"/>
        <v>0</v>
      </c>
      <c r="K22" s="29">
        <f>PAGE5!H24</f>
        <v>-9</v>
      </c>
    </row>
    <row r="23" spans="1:11" ht="17.100000000000001" customHeight="1" x14ac:dyDescent="0.25">
      <c r="A23" s="3" t="s">
        <v>10</v>
      </c>
      <c r="B23" s="64">
        <v>-9</v>
      </c>
      <c r="C23" s="15">
        <v>-9</v>
      </c>
      <c r="D23" s="15">
        <v>-9</v>
      </c>
      <c r="E23" s="15">
        <v>-9</v>
      </c>
      <c r="F23" s="15">
        <v>-9</v>
      </c>
      <c r="G23" s="15">
        <v>-9</v>
      </c>
      <c r="H23" s="15">
        <v>-9</v>
      </c>
      <c r="I23" s="15">
        <v>-9</v>
      </c>
      <c r="J23" s="26">
        <f t="shared" si="0"/>
        <v>0</v>
      </c>
      <c r="K23" s="29">
        <f>PAGE5!H25</f>
        <v>-9</v>
      </c>
    </row>
    <row r="24" spans="1:11" ht="17.100000000000001" customHeight="1" x14ac:dyDescent="0.25">
      <c r="A24" s="3" t="s">
        <v>6</v>
      </c>
      <c r="B24" s="64">
        <v>-9</v>
      </c>
      <c r="C24" s="15">
        <v>-9</v>
      </c>
      <c r="D24" s="15">
        <v>-9</v>
      </c>
      <c r="E24" s="15">
        <v>-9</v>
      </c>
      <c r="F24" s="15">
        <v>-9</v>
      </c>
      <c r="G24" s="15">
        <v>-9</v>
      </c>
      <c r="H24" s="15">
        <v>-9</v>
      </c>
      <c r="I24" s="15">
        <v>-9</v>
      </c>
      <c r="J24" s="26">
        <f t="shared" si="0"/>
        <v>0</v>
      </c>
      <c r="K24" s="29">
        <f>PAGE5!H26</f>
        <v>-9</v>
      </c>
    </row>
    <row r="25" spans="1:11" ht="17.100000000000001" customHeight="1" x14ac:dyDescent="0.25">
      <c r="A25" s="3" t="s">
        <v>7</v>
      </c>
      <c r="B25" s="64">
        <v>-9</v>
      </c>
      <c r="C25" s="15">
        <v>-9</v>
      </c>
      <c r="D25" s="15">
        <v>-9</v>
      </c>
      <c r="E25" s="15">
        <v>-9</v>
      </c>
      <c r="F25" s="15">
        <v>-9</v>
      </c>
      <c r="G25" s="15">
        <v>-9</v>
      </c>
      <c r="H25" s="15">
        <v>-9</v>
      </c>
      <c r="I25" s="15">
        <v>-9</v>
      </c>
      <c r="J25" s="26">
        <f t="shared" si="0"/>
        <v>0</v>
      </c>
      <c r="K25" s="29">
        <f>PAGE5!H27</f>
        <v>-9</v>
      </c>
    </row>
    <row r="26" spans="1:11" ht="17.100000000000001" customHeight="1" x14ac:dyDescent="0.25">
      <c r="A26" s="3" t="s">
        <v>32</v>
      </c>
      <c r="B26" s="64">
        <v>-9</v>
      </c>
      <c r="C26" s="15">
        <v>-9</v>
      </c>
      <c r="D26" s="15">
        <v>-9</v>
      </c>
      <c r="E26" s="15">
        <v>-9</v>
      </c>
      <c r="F26" s="15">
        <v>-9</v>
      </c>
      <c r="G26" s="15">
        <v>-9</v>
      </c>
      <c r="H26" s="15">
        <v>-9</v>
      </c>
      <c r="I26" s="15">
        <v>-9</v>
      </c>
      <c r="J26" s="26">
        <f t="shared" si="0"/>
        <v>0</v>
      </c>
      <c r="K26" s="29">
        <f>PAGE5!H28</f>
        <v>-9</v>
      </c>
    </row>
    <row r="27" spans="1:11" ht="17.100000000000001" customHeight="1" x14ac:dyDescent="0.25">
      <c r="A27" s="3" t="s">
        <v>18</v>
      </c>
      <c r="B27" s="64">
        <v>-9</v>
      </c>
      <c r="C27" s="15">
        <v>-9</v>
      </c>
      <c r="D27" s="15">
        <v>-9</v>
      </c>
      <c r="E27" s="15">
        <v>-9</v>
      </c>
      <c r="F27" s="15">
        <v>-9</v>
      </c>
      <c r="G27" s="15">
        <v>-9</v>
      </c>
      <c r="H27" s="15">
        <v>-9</v>
      </c>
      <c r="I27" s="15">
        <v>-9</v>
      </c>
      <c r="J27" s="26">
        <f t="shared" si="0"/>
        <v>0</v>
      </c>
      <c r="K27" s="29">
        <f>PAGE5!H29</f>
        <v>-9</v>
      </c>
    </row>
    <row r="28" spans="1:11" ht="17.100000000000001" customHeight="1" x14ac:dyDescent="0.25">
      <c r="A28" s="3" t="s">
        <v>31</v>
      </c>
      <c r="B28" s="57">
        <f>IF(MIN(B27,I27)&lt;=0,0,B27/I27)</f>
        <v>0</v>
      </c>
      <c r="C28" s="57">
        <f>IF(MIN(C27,I27)&lt;=0,0,C27/I27)</f>
        <v>0</v>
      </c>
      <c r="D28" s="57">
        <f>IF(MIN(D27,I27)&lt;=0,0,D27/I27)</f>
        <v>0</v>
      </c>
      <c r="E28" s="57">
        <f>IF(MIN(E27,I27)&lt;=0,0,E27/I27)</f>
        <v>0</v>
      </c>
      <c r="F28" s="57">
        <f>IF(MIN(F27,I27)&lt;=0,0,F27/I27)</f>
        <v>0</v>
      </c>
      <c r="G28" s="57">
        <f>IF(MIN(G27,I27)&lt;=0,0,G27/I27)</f>
        <v>0</v>
      </c>
      <c r="H28" s="57">
        <f>IF(MIN(H27,I27)&lt;=0,0,H27/I27)</f>
        <v>0</v>
      </c>
      <c r="I28" s="57">
        <f>IF(I27&lt;=0,0,I27/I27)</f>
        <v>0</v>
      </c>
      <c r="J28" s="7"/>
      <c r="K28" s="7"/>
    </row>
    <row r="29" spans="1:11" s="41" customFormat="1" ht="12" customHeight="1" x14ac:dyDescent="0.25">
      <c r="A29" s="38"/>
      <c r="B29" s="39"/>
      <c r="C29" s="39"/>
      <c r="D29" s="39"/>
      <c r="E29" s="39"/>
      <c r="F29" s="39"/>
      <c r="G29" s="39"/>
      <c r="H29" s="40"/>
      <c r="I29" s="40"/>
    </row>
    <row r="30" spans="1:11" s="41" customFormat="1" ht="12" customHeight="1" x14ac:dyDescent="0.25">
      <c r="A30" s="183" t="s">
        <v>47</v>
      </c>
      <c r="B30" s="184"/>
      <c r="C30" s="184"/>
      <c r="D30" s="184"/>
      <c r="E30" s="184"/>
      <c r="F30" s="184"/>
      <c r="G30" s="184"/>
      <c r="H30" s="40"/>
      <c r="I30" s="40"/>
    </row>
    <row r="31" spans="1:11" s="31" customFormat="1" x14ac:dyDescent="0.25">
      <c r="A31" s="38" t="s">
        <v>48</v>
      </c>
    </row>
    <row r="32" spans="1:11" s="31" customFormat="1" x14ac:dyDescent="0.25">
      <c r="A32" s="182" t="s">
        <v>11</v>
      </c>
      <c r="B32" s="149"/>
      <c r="C32" s="149"/>
      <c r="D32" s="149"/>
      <c r="E32" s="149"/>
      <c r="F32" s="149"/>
      <c r="G32" s="149"/>
    </row>
    <row r="33" spans="1:9" s="31" customFormat="1" x14ac:dyDescent="0.25">
      <c r="A33" s="32"/>
    </row>
    <row r="34" spans="1:9" s="31" customFormat="1" x14ac:dyDescent="0.25">
      <c r="A34" s="42" t="s">
        <v>28</v>
      </c>
      <c r="B34" s="56">
        <f t="shared" ref="B34:I34" si="1">MAX(B14,0)+MAX(B15,0)+MAX(B16,0)+MAX(B17,0)+MAX(B18,0)+MAX(B19,0)+MAX(B20,0)+MAX(B21,0)+MAX(B22,0)+MAX(B23,0)+MAX(B24,0)+MAX(B25,0)+MAX(B26,0)</f>
        <v>0</v>
      </c>
      <c r="C34" s="56">
        <f t="shared" si="1"/>
        <v>0</v>
      </c>
      <c r="D34" s="56">
        <f t="shared" si="1"/>
        <v>0</v>
      </c>
      <c r="E34" s="56">
        <f t="shared" si="1"/>
        <v>0</v>
      </c>
      <c r="F34" s="56">
        <f t="shared" si="1"/>
        <v>0</v>
      </c>
      <c r="G34" s="56">
        <f t="shared" si="1"/>
        <v>0</v>
      </c>
      <c r="H34" s="56">
        <f t="shared" si="1"/>
        <v>0</v>
      </c>
      <c r="I34" s="56">
        <f t="shared" si="1"/>
        <v>0</v>
      </c>
    </row>
    <row r="35" spans="1:9" s="31" customFormat="1" x14ac:dyDescent="0.25">
      <c r="A35" s="32"/>
    </row>
    <row r="36" spans="1:9" x14ac:dyDescent="0.25">
      <c r="A36" s="23"/>
    </row>
    <row r="37" spans="1:9" x14ac:dyDescent="0.25">
      <c r="A37" s="2"/>
    </row>
  </sheetData>
  <sheetProtection algorithmName="SHA-512" hashValue="qYXFpqijp+Iix1ly2TefXCZYC5a3UPhgxsY3VWkIKWXPbsLOwcrK+pDRte8+6xIFikGrgtZOwPuBNP2vAderDA==" saltValue="ZxtIGMAc7kxXwlUg+ubSvQ==" spinCount="100000" sheet="1" objects="1" scenarios="1"/>
  <mergeCells count="14">
    <mergeCell ref="K12:K13"/>
    <mergeCell ref="J12:J13"/>
    <mergeCell ref="C6:E6"/>
    <mergeCell ref="A32:G32"/>
    <mergeCell ref="A30:G30"/>
    <mergeCell ref="A11:A13"/>
    <mergeCell ref="B11:I11"/>
    <mergeCell ref="F12:F13"/>
    <mergeCell ref="H12:H13"/>
    <mergeCell ref="G12:G13"/>
    <mergeCell ref="B12:B13"/>
    <mergeCell ref="C12:C13"/>
    <mergeCell ref="D12:D13"/>
    <mergeCell ref="E12:E13"/>
  </mergeCells>
  <phoneticPr fontId="0" type="noConversion"/>
  <conditionalFormatting sqref="K14:K27">
    <cfRule type="cellIs" dxfId="2" priority="1" stopIfTrue="1" operator="notEqual">
      <formula>I14</formula>
    </cfRule>
  </conditionalFormatting>
  <conditionalFormatting sqref="J14:J27">
    <cfRule type="expression" dxfId="1" priority="2" stopIfTrue="1">
      <formula>MAX(I14,0)&lt;&gt;J14</formula>
    </cfRule>
  </conditionalFormatting>
  <conditionalFormatting sqref="B34:I34">
    <cfRule type="expression" dxfId="0" priority="3" stopIfTrue="1">
      <formula>MAX(B27,0)&lt;&gt;B34</formula>
    </cfRule>
  </conditionalFormatting>
  <printOptions horizontalCentered="1"/>
  <pageMargins left="0.53" right="0.62" top="0.75" bottom="0.88" header="0.5" footer="0.5"/>
  <pageSetup scale="87" orientation="landscape" r:id="rId1"/>
  <headerFooter alignWithMargins="0">
    <oddFooter>&amp;L&amp;8
CURRENT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0099A-5850-4F69-9A86-B29A26805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B86E4EB-20EC-4888-B441-BE3ED3A0D6BF}">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www.w3.org/XML/1998/namespace"/>
  </ds:schemaRefs>
</ds:datastoreItem>
</file>

<file path=customXml/itemProps3.xml><?xml version="1.0" encoding="utf-8"?>
<ds:datastoreItem xmlns:ds="http://schemas.openxmlformats.org/officeDocument/2006/customXml" ds:itemID="{DBA91956-F1FB-4A5A-9AD8-68010D7D3A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README</vt:lpstr>
      <vt:lpstr>PAGE1</vt:lpstr>
      <vt:lpstr>PAGE2</vt:lpstr>
      <vt:lpstr>PAGE3</vt:lpstr>
      <vt:lpstr>PAGE4</vt:lpstr>
      <vt:lpstr>PAGE5</vt:lpstr>
      <vt:lpstr>PAGE6</vt:lpstr>
      <vt:lpstr>PAGE1!Print_Area</vt:lpstr>
      <vt:lpstr>PAGE2!Print_Area</vt:lpstr>
      <vt:lpstr>PAGE3!Print_Area</vt:lpstr>
      <vt:lpstr>PAGE4!Print_Area</vt:lpstr>
      <vt:lpstr>PAGE5!Print_Area</vt:lpstr>
      <vt:lpstr>PAGE6!Print_Area</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SCHRACK_B</dc:creator>
  <cp:lastModifiedBy>Swati Nadkarni</cp:lastModifiedBy>
  <cp:lastPrinted>2015-02-16T17:34:20Z</cp:lastPrinted>
  <dcterms:created xsi:type="dcterms:W3CDTF">1998-03-04T15:14:11Z</dcterms:created>
  <dcterms:modified xsi:type="dcterms:W3CDTF">2018-02-21T16:07:37Z</dcterms:modified>
</cp:coreProperties>
</file>